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805" windowHeight="1189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<sst xmlns="http://schemas.openxmlformats.org/spreadsheetml/2006/main" count="267" uniqueCount="209">
  <si>
    <t>Oprava volného bytu č. 3, Svornosti 1</t>
  </si>
  <si>
    <t>VZ č. 101/2021</t>
  </si>
  <si>
    <t>10.5.2021 09:01:41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</si>
  <si>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</si>
  <si>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</si>
  <si>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</si>
  <si>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</si>
  <si>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</si>
  <si>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</si>
  <si>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</si>
  <si>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</si>
  <si>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</si>
  <si>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</si>
  <si>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</si>
  <si>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</si>
  <si>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</si>
  <si>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</si>
  <si>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</si>
  <si>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1/2282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</si>
  <si>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</si>
  <si>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</si>
  <si>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</si>
  <si>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</si>
  <si>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</si>
  <si>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</si>
  <si>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</si>
  <si>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</si>
  <si>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</si>
  <si>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</si>
  <si>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</si>
  <si>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</si>
  <si>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</si>
  <si>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</si>
  <si>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</si>
  <si>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</si>
  <si>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</si>
  <si>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</si>
  <si>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</si>
  <si>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</si>
  <si>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</si>
  <si>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</si>
  <si>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</si>
  <si>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</si>
  <si>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</si>
  <si>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</si>
  <si>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</si>
  <si>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2.25</t>
  </si>
  <si>
    <t>oprava rozvodu elektroinstalace</t>
  </si>
  <si>
    <t>Zasekání a uschování kabelů el.instalace pod novou podlahu - KU, PŘ, OP, LO, DP, přesunutí domácího telefonu nad vypínač v PŘ, výměna infrazářiče v KOU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</si>
  <si>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</si>
  <si>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</si>
  <si>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</si>
  <si>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</si>
  <si>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</si>
  <si>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</si>
  <si>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</si>
  <si>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</si>
  <si>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</si>
  <si>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</si>
  <si>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</si>
  <si>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</si>
  <si>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</si>
  <si>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</si>
  <si>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</si>
  <si>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</si>
  <si>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</si>
  <si>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včetně hadice a držáku</t>
  </si>
  <si>
    <t>3.33</t>
  </si>
  <si>
    <t>výměna dřezu nerez včetně příslušenství</t>
  </si>
  <si>
    <t>3.34</t>
  </si>
  <si>
    <t>výměna pračkového ventilu</t>
  </si>
  <si>
    <t>včetně odpadu na vaně</t>
  </si>
  <si>
    <t>3.39</t>
  </si>
  <si>
    <t>výměna kuchyňské linky atypický rozměr</t>
  </si>
  <si>
    <t>Délka linky = 190cm (přizpůsobit k BJ),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</si>
  <si>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</si>
  <si>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</si>
  <si>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</si>
  <si>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</si>
  <si>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</si>
  <si>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3.51</t>
  </si>
  <si>
    <t>výměna spižních dvířek</t>
  </si>
  <si>
    <t>výměna včetně rámu dveří, tloušťka lamina min. 18mm, dvířka dekor dtto KU-linka, dvířka dvoukřídlá, čtyřdvéřové (cca horní=64x68cm, spodní=64x175cm)</t>
  </si>
  <si>
    <t>3.54</t>
  </si>
  <si>
    <t>výměna vnitřních dveří – plné 60 cm</t>
  </si>
  <si>
    <t>KOU (60/P), WC (60/P)</t>
  </si>
  <si>
    <t>3.56</t>
  </si>
  <si>
    <t>výměna vnitřních dveří – plné 80 cm</t>
  </si>
  <si>
    <t>LO (pravý pokoj = 80/L - otevíratelné do ložnice), DP (levý pokoj s balkonem = 80/P, otevíratelné do DP)</t>
  </si>
  <si>
    <t>3.60</t>
  </si>
  <si>
    <t>výměna vnitřních dveří – prosklené 2/3 sklo 80 cm</t>
  </si>
  <si>
    <t>OP (prostřední pokoj = 80/L, otevíratelné do PŘ)</t>
  </si>
  <si>
    <t>3.67</t>
  </si>
  <si>
    <t>výměna dveřního prahu – délka 60 cm</t>
  </si>
  <si>
    <t>KOU, WC = lak</t>
  </si>
  <si>
    <t>3.69</t>
  </si>
  <si>
    <t>výměna dveřního prahu – délka 80 cm</t>
  </si>
  <si>
    <t>OP, LO, DP, vstupní = lak</t>
  </si>
  <si>
    <t>3.82</t>
  </si>
  <si>
    <t>výměna dveřního kování</t>
  </si>
  <si>
    <t>KOU, WC, OP, LO, DP</t>
  </si>
  <si>
    <t>3.83</t>
  </si>
  <si>
    <t>výměna zámku u dveří</t>
  </si>
  <si>
    <t>3.86</t>
  </si>
  <si>
    <t>výměna zárubně ocelové pro dveře – šířky 80 cm</t>
  </si>
  <si>
    <t>OP (80/L - prostřední pokoj - otevíratelné do PŘ), LO (80/L - pravý pokoj - otevíratelné do LO), DP (80/P - levý pokoj - otevíratelné do DP)</t>
  </si>
  <si>
    <t>3.116</t>
  </si>
  <si>
    <t>výměna dřezové desky atypický rozměr, vč. ukončovacích lišt - viz poznámka</t>
  </si>
  <si>
    <t>Délka 190cm, tl. 28mm, včetně hliníkové hrany u sporáku, ukončovací lišta po celém obvodu ve styku s obkladem - v dekoru dřezové desky</t>
  </si>
  <si>
    <t>3.118</t>
  </si>
  <si>
    <t>výměna větracích mřížek</t>
  </si>
  <si>
    <t>2xspíž = plastové mřížky s uzavíratelnou žaluzií</t>
  </si>
  <si>
    <t>3.132</t>
  </si>
  <si>
    <t>výměna vestavné skříně - šíře nad 200 cm, viz poznámka</t>
  </si>
  <si>
    <t>PŘ, dvoudílná, čtyřdvéřová, klasické otevírání dveří, část šatní, část policová, š=2,20m, v=2,68m, h=0,60m, tloušťka lamina min.18mm, vč.olištování, zavírač dvířek s měkkým dorazem</t>
  </si>
  <si>
    <t>4.1</t>
  </si>
  <si>
    <t>stržení původního PVC</t>
  </si>
  <si>
    <t>m2</t>
  </si>
  <si>
    <t>PŘ, KU</t>
  </si>
  <si>
    <t>4.2</t>
  </si>
  <si>
    <t>úprava podkladu – nivelace</t>
  </si>
  <si>
    <t>4.3</t>
  </si>
  <si>
    <t>položení PVC – střední zátěž, celoplošně podlepit</t>
  </si>
  <si>
    <t>OP, LO, DP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</si>
  <si>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</si>
  <si>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</si>
  <si>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</si>
  <si>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</si>
  <si>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</si>
  <si>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</si>
  <si>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DP, PŘ, KU</t>
  </si>
  <si>
    <t>4.7</t>
  </si>
  <si>
    <t>odstranění parketové podlahy</t>
  </si>
  <si>
    <t>OP, LO, DP</t>
  </si>
  <si>
    <t>4.10</t>
  </si>
  <si>
    <t>úprava podkladového násypu</t>
  </si>
  <si>
    <t>OP, LO, DP - vyrovnávací podsyp, např.Liapor</t>
  </si>
  <si>
    <t>4.11</t>
  </si>
  <si>
    <t>položení 2 vrstev OSB desek</t>
  </si>
  <si>
    <t>5.1</t>
  </si>
  <si>
    <t>provedení štukových omítek, vč. vyrovnání podkladu, použití lepidla, perlinky, rohovníků</t>
  </si>
  <si>
    <t>celý byt, včetně úpravy podkladu, perlinky, lepidla</t>
  </si>
  <si>
    <t>5.2</t>
  </si>
  <si>
    <t>lokální opravy prasklin, prasklin panelových spojů</t>
  </si>
  <si>
    <t>PŘ, KU u stropu ve styku s BJ, na WC spoj stěny IŠ s BJ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</si>
  <si>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</si>
  <si>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</si>
  <si>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</si>
  <si>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</si>
  <si>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</si>
  <si>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</si>
  <si>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6.5</t>
  </si>
  <si>
    <t>oprava keramického obkladu</t>
  </si>
  <si>
    <t>KOU - zadělání děr v obkladech po hmoždinkách a sušáku</t>
  </si>
  <si>
    <t>6.8</t>
  </si>
  <si>
    <t>vybourání keramického obkladu</t>
  </si>
  <si>
    <t>KU - pod KU-linkou, od PS ke spíži, od okna ke spíži</t>
  </si>
  <si>
    <t>6.15</t>
  </si>
  <si>
    <t>vybourání soklíku</t>
  </si>
  <si>
    <t>m</t>
  </si>
  <si>
    <t>keramický sokl u podlahy v KU, PŘ</t>
  </si>
  <si>
    <t>6.25</t>
  </si>
  <si>
    <t>zhotovení nových revizních dvířek IŠ</t>
  </si>
  <si>
    <t>dřevěný rám 80x80cm, revizní dvířka dvoukřídlá, zavírač dvířek s měkkým dorazem</t>
  </si>
  <si>
    <t>6.29</t>
  </si>
  <si>
    <t>zhotovení nového keramického obkladu včetně hydroizolační úpravy pod obklad v KU mezi horním a spodním dílem KL a kolem sporáku</t>
  </si>
  <si>
    <t>7.11</t>
  </si>
  <si>
    <t>nátěr radiátorů</t>
  </si>
  <si>
    <t>OP, LO, DP, KU = barva bílá, syntetika</t>
  </si>
  <si>
    <t>7.12</t>
  </si>
  <si>
    <t>nátěr rozvodů ÚT</t>
  </si>
  <si>
    <t>barva bílá, syntetika</t>
  </si>
  <si>
    <t>7.14</t>
  </si>
  <si>
    <t>nátěr zárubní – šířka 60 cm</t>
  </si>
  <si>
    <t>KOU, WC = barva bílá</t>
  </si>
  <si>
    <t>7.16</t>
  </si>
  <si>
    <t>nátěr zárubní – šířka 80 cm</t>
  </si>
  <si>
    <t>OP, LO, DP = barva bílá, vstupní = barva hnědá</t>
  </si>
  <si>
    <t>8.9</t>
  </si>
  <si>
    <t>výměna odbočky odpadního potrubí v IŠ</t>
  </si>
  <si>
    <t>úprava odpadního potrubí pro myčku v KU</t>
  </si>
  <si>
    <t>9.1</t>
  </si>
  <si>
    <t>opravy a seřízení plastových oken, viz poznámka</t>
  </si>
  <si>
    <t>KU, OP, LO, DP (balkonové dveře v DP)</t>
  </si>
  <si>
    <t>9.5</t>
  </si>
  <si>
    <t>výměna zámku poštovní schránky</t>
  </si>
  <si>
    <t>9.24</t>
  </si>
  <si>
    <t>demontáž bytových doplňků, viz poznámka</t>
  </si>
  <si>
    <t>sušák na prádlo v KOU, odstranění nalepených věšáků v KOU na obkladech, šroubků a hmoždinek v KOU v obkladech, 5ks garnýží (KU,OP,LO, DP, PŘ), 2ks roletových desek (KU,OP), police v PŘ, 3ks hliníkových rohových hran v PŘ,KU, 2ks otevíratelných mříží v DP, 8ks plastových krytů pod vypínači</t>
  </si>
  <si>
    <t>11.8</t>
  </si>
  <si>
    <t>vyčištění keramického obkladu</t>
  </si>
  <si>
    <t>KOU, WC</t>
  </si>
  <si>
    <t>11.9</t>
  </si>
  <si>
    <t>vyčištění dlažby</t>
  </si>
  <si>
    <t>11.14</t>
  </si>
  <si>
    <t>vyčištění vany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</si>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</sst>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1049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90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>
        <v>10000</v>
      </c>
      <c r="G28" s="19">
        <f t="shared" si="0"/>
        <v>10000</v>
      </c>
      <c r="H28" s="37" t="s">
        <v>48</v>
      </c>
      <c r="J28" s="1">
        <v>403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42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44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46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47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59</v>
      </c>
      <c r="J33" s="1">
        <v>48</v>
      </c>
    </row>
    <row r="34" spans="1:10" ht="30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63</v>
      </c>
    </row>
    <row r="35" spans="1:10" ht="30">
      <c r="A35" s="16">
        <v>12</v>
      </c>
      <c r="B35" s="17" t="s">
        <v>62</v>
      </c>
      <c r="C35" s="36" t="s">
        <v>63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67</v>
      </c>
    </row>
    <row r="36" spans="1:10" ht="29.25" customHeight="1">
      <c r="A36" s="16">
        <v>13</v>
      </c>
      <c r="B36" s="17" t="s">
        <v>64</v>
      </c>
      <c r="C36" s="36" t="s">
        <v>65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66</v>
      </c>
      <c r="J36" s="1">
        <v>69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74</v>
      </c>
    </row>
    <row r="38" spans="1:10" ht="29.25" customHeight="1">
      <c r="A38" s="16">
        <v>15</v>
      </c>
      <c r="B38" s="17" t="s">
        <v>69</v>
      </c>
      <c r="C38" s="36" t="s">
        <v>70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71</v>
      </c>
      <c r="J38" s="1">
        <v>75</v>
      </c>
    </row>
    <row r="39" spans="1:10" ht="150">
      <c r="A39" s="16">
        <v>16</v>
      </c>
      <c r="B39" s="17" t="s">
        <v>72</v>
      </c>
      <c r="C39" s="36" t="s">
        <v>73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74</v>
      </c>
      <c r="J39" s="1">
        <v>80</v>
      </c>
    </row>
    <row r="40" spans="1:10" ht="30">
      <c r="A40" s="16">
        <v>17</v>
      </c>
      <c r="B40" s="17" t="s">
        <v>75</v>
      </c>
      <c r="C40" s="36" t="s">
        <v>76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77</v>
      </c>
      <c r="J40" s="1">
        <v>81</v>
      </c>
    </row>
    <row r="41" spans="1:10" ht="29.25" customHeight="1">
      <c r="A41" s="16">
        <v>18</v>
      </c>
      <c r="B41" s="17" t="s">
        <v>78</v>
      </c>
      <c r="C41" s="36" t="s">
        <v>79</v>
      </c>
      <c r="D41" s="18" t="s">
        <v>36</v>
      </c>
      <c r="E41" s="19">
        <v>1</v>
      </c>
      <c r="F41" s="38"/>
      <c r="G41" s="19">
        <f t="shared" si="0"/>
        <v>0</v>
      </c>
      <c r="H41" s="37"/>
      <c r="J41" s="1">
        <v>82</v>
      </c>
    </row>
    <row r="42" spans="1:10" ht="105">
      <c r="A42" s="16">
        <v>19</v>
      </c>
      <c r="B42" s="17" t="s">
        <v>80</v>
      </c>
      <c r="C42" s="36" t="s">
        <v>81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82</v>
      </c>
      <c r="J42" s="1">
        <v>92</v>
      </c>
    </row>
    <row r="43" spans="1:10" ht="29.25" customHeight="1">
      <c r="A43" s="16">
        <v>20</v>
      </c>
      <c r="B43" s="17" t="s">
        <v>83</v>
      </c>
      <c r="C43" s="36" t="s">
        <v>84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85</v>
      </c>
      <c r="J43" s="1">
        <v>95</v>
      </c>
    </row>
    <row r="44" spans="1:10" ht="60">
      <c r="A44" s="16">
        <v>21</v>
      </c>
      <c r="B44" s="17" t="s">
        <v>86</v>
      </c>
      <c r="C44" s="36" t="s">
        <v>87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88</v>
      </c>
      <c r="J44" s="1">
        <v>97</v>
      </c>
    </row>
    <row r="45" spans="1:10" ht="30">
      <c r="A45" s="16">
        <v>22</v>
      </c>
      <c r="B45" s="17" t="s">
        <v>89</v>
      </c>
      <c r="C45" s="36" t="s">
        <v>90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91</v>
      </c>
      <c r="J45" s="1">
        <v>101</v>
      </c>
    </row>
    <row r="46" spans="1:10" ht="29.25" customHeight="1">
      <c r="A46" s="16">
        <v>23</v>
      </c>
      <c r="B46" s="17" t="s">
        <v>92</v>
      </c>
      <c r="C46" s="36" t="s">
        <v>93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94</v>
      </c>
      <c r="J46" s="1">
        <v>108</v>
      </c>
    </row>
    <row r="47" spans="1:10" ht="29.25" customHeight="1">
      <c r="A47" s="16">
        <v>24</v>
      </c>
      <c r="B47" s="17" t="s">
        <v>95</v>
      </c>
      <c r="C47" s="36" t="s">
        <v>96</v>
      </c>
      <c r="D47" s="18" t="s">
        <v>36</v>
      </c>
      <c r="E47" s="19">
        <v>4</v>
      </c>
      <c r="F47" s="38"/>
      <c r="G47" s="19">
        <f t="shared" si="0"/>
        <v>0</v>
      </c>
      <c r="H47" s="37" t="s">
        <v>97</v>
      </c>
      <c r="J47" s="1">
        <v>110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36</v>
      </c>
      <c r="E48" s="19">
        <v>5</v>
      </c>
      <c r="F48" s="38"/>
      <c r="G48" s="19">
        <f t="shared" si="0"/>
        <v>0</v>
      </c>
      <c r="H48" s="37" t="s">
        <v>100</v>
      </c>
      <c r="J48" s="1">
        <v>123</v>
      </c>
    </row>
    <row r="49" spans="1:10" ht="29.25" customHeight="1">
      <c r="A49" s="16">
        <v>26</v>
      </c>
      <c r="B49" s="17" t="s">
        <v>101</v>
      </c>
      <c r="C49" s="36" t="s">
        <v>102</v>
      </c>
      <c r="D49" s="18" t="s">
        <v>36</v>
      </c>
      <c r="E49" s="19">
        <v>5</v>
      </c>
      <c r="F49" s="38"/>
      <c r="G49" s="19">
        <f t="shared" si="0"/>
        <v>0</v>
      </c>
      <c r="H49" s="37" t="s">
        <v>100</v>
      </c>
      <c r="J49" s="1">
        <v>124</v>
      </c>
    </row>
    <row r="50" spans="1:10" ht="75">
      <c r="A50" s="16">
        <v>27</v>
      </c>
      <c r="B50" s="17" t="s">
        <v>103</v>
      </c>
      <c r="C50" s="36" t="s">
        <v>104</v>
      </c>
      <c r="D50" s="18" t="s">
        <v>36</v>
      </c>
      <c r="E50" s="19">
        <v>3</v>
      </c>
      <c r="F50" s="38"/>
      <c r="G50" s="19">
        <f t="shared" si="0"/>
        <v>0</v>
      </c>
      <c r="H50" s="37" t="s">
        <v>105</v>
      </c>
      <c r="J50" s="1">
        <v>127</v>
      </c>
    </row>
    <row r="51" spans="1:10" ht="90">
      <c r="A51" s="16">
        <v>28</v>
      </c>
      <c r="B51" s="17" t="s">
        <v>106</v>
      </c>
      <c r="C51" s="36" t="s">
        <v>107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108</v>
      </c>
      <c r="J51" s="1">
        <v>302</v>
      </c>
    </row>
    <row r="52" spans="1:10" ht="30">
      <c r="A52" s="16">
        <v>29</v>
      </c>
      <c r="B52" s="17" t="s">
        <v>109</v>
      </c>
      <c r="C52" s="36" t="s">
        <v>110</v>
      </c>
      <c r="D52" s="18" t="s">
        <v>36</v>
      </c>
      <c r="E52" s="19">
        <v>2</v>
      </c>
      <c r="F52" s="38"/>
      <c r="G52" s="19">
        <f t="shared" si="0"/>
        <v>0</v>
      </c>
      <c r="H52" s="37" t="s">
        <v>111</v>
      </c>
      <c r="J52" s="1">
        <v>305</v>
      </c>
    </row>
    <row r="53" spans="1:10" ht="105">
      <c r="A53" s="16">
        <v>30</v>
      </c>
      <c r="B53" s="17" t="s">
        <v>112</v>
      </c>
      <c r="C53" s="36" t="s">
        <v>113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114</v>
      </c>
      <c r="J53" s="1">
        <v>325</v>
      </c>
    </row>
    <row r="54" spans="1:10" ht="29.25" customHeight="1">
      <c r="A54" s="16">
        <v>31</v>
      </c>
      <c r="B54" s="17" t="s">
        <v>115</v>
      </c>
      <c r="C54" s="36" t="s">
        <v>116</v>
      </c>
      <c r="D54" s="18" t="s">
        <v>117</v>
      </c>
      <c r="E54" s="19">
        <v>15</v>
      </c>
      <c r="F54" s="38"/>
      <c r="G54" s="19">
        <f t="shared" si="0"/>
        <v>0</v>
      </c>
      <c r="H54" s="37" t="s">
        <v>118</v>
      </c>
      <c r="J54" s="1">
        <v>148</v>
      </c>
    </row>
    <row r="55" spans="1:10" ht="29.25" customHeight="1">
      <c r="A55" s="16">
        <v>32</v>
      </c>
      <c r="B55" s="17" t="s">
        <v>119</v>
      </c>
      <c r="C55" s="36" t="s">
        <v>120</v>
      </c>
      <c r="D55" s="18" t="s">
        <v>117</v>
      </c>
      <c r="E55" s="19">
        <v>15</v>
      </c>
      <c r="F55" s="38"/>
      <c r="G55" s="19">
        <f t="shared" si="0"/>
        <v>0</v>
      </c>
      <c r="H55" s="37" t="s">
        <v>118</v>
      </c>
      <c r="J55" s="1">
        <v>149</v>
      </c>
    </row>
    <row r="56" spans="1:10" ht="29.25" customHeight="1">
      <c r="A56" s="16">
        <v>33</v>
      </c>
      <c r="B56" s="17" t="s">
        <v>121</v>
      </c>
      <c r="C56" s="36" t="s">
        <v>122</v>
      </c>
      <c r="D56" s="18" t="s">
        <v>117</v>
      </c>
      <c r="E56" s="19">
        <v>36</v>
      </c>
      <c r="F56" s="38"/>
      <c r="G56" s="19">
        <f aca="true" t="shared" si="1" ref="G56:G82">ROUND(E56*F56,2)</f>
        <v>0</v>
      </c>
      <c r="H56" s="37" t="s">
        <v>123</v>
      </c>
      <c r="J56" s="1">
        <v>150</v>
      </c>
    </row>
    <row r="57" spans="1:10" ht="30">
      <c r="A57" s="16">
        <v>34</v>
      </c>
      <c r="B57" s="17" t="s">
        <v>124</v>
      </c>
      <c r="C57" s="36" t="s">
        <v>125</v>
      </c>
      <c r="D57" s="18" t="s">
        <v>117</v>
      </c>
      <c r="E57" s="19">
        <v>15</v>
      </c>
      <c r="F57" s="38"/>
      <c r="G57" s="19">
        <f t="shared" si="1"/>
        <v>0</v>
      </c>
      <c r="H57" s="37" t="s">
        <v>126</v>
      </c>
      <c r="J57" s="1">
        <v>151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129</v>
      </c>
      <c r="E58" s="19">
        <v>60</v>
      </c>
      <c r="F58" s="38"/>
      <c r="G58" s="19">
        <f t="shared" si="1"/>
        <v>0</v>
      </c>
      <c r="H58" s="37" t="s">
        <v>130</v>
      </c>
      <c r="J58" s="1">
        <v>152</v>
      </c>
    </row>
    <row r="59" spans="1:10" ht="29.25" customHeight="1">
      <c r="A59" s="16">
        <v>36</v>
      </c>
      <c r="B59" s="17" t="s">
        <v>131</v>
      </c>
      <c r="C59" s="36" t="s">
        <v>132</v>
      </c>
      <c r="D59" s="18" t="s">
        <v>117</v>
      </c>
      <c r="E59" s="19">
        <v>36</v>
      </c>
      <c r="F59" s="38"/>
      <c r="G59" s="19">
        <f t="shared" si="1"/>
        <v>0</v>
      </c>
      <c r="H59" s="37" t="s">
        <v>133</v>
      </c>
      <c r="J59" s="1">
        <v>154</v>
      </c>
    </row>
    <row r="60" spans="1:10" ht="30">
      <c r="A60" s="16">
        <v>37</v>
      </c>
      <c r="B60" s="17" t="s">
        <v>134</v>
      </c>
      <c r="C60" s="36" t="s">
        <v>135</v>
      </c>
      <c r="D60" s="18" t="s">
        <v>117</v>
      </c>
      <c r="E60" s="19">
        <v>36</v>
      </c>
      <c r="F60" s="38"/>
      <c r="G60" s="19">
        <f t="shared" si="1"/>
        <v>0</v>
      </c>
      <c r="H60" s="37" t="s">
        <v>136</v>
      </c>
      <c r="J60" s="1">
        <v>157</v>
      </c>
    </row>
    <row r="61" spans="1:10" ht="29.25" customHeight="1">
      <c r="A61" s="16">
        <v>38</v>
      </c>
      <c r="B61" s="17" t="s">
        <v>137</v>
      </c>
      <c r="C61" s="36" t="s">
        <v>138</v>
      </c>
      <c r="D61" s="18" t="s">
        <v>117</v>
      </c>
      <c r="E61" s="19">
        <v>36</v>
      </c>
      <c r="F61" s="38"/>
      <c r="G61" s="19">
        <f t="shared" si="1"/>
        <v>0</v>
      </c>
      <c r="H61" s="37" t="s">
        <v>133</v>
      </c>
      <c r="J61" s="1">
        <v>158</v>
      </c>
    </row>
    <row r="62" spans="1:10" ht="45">
      <c r="A62" s="16">
        <v>39</v>
      </c>
      <c r="B62" s="17" t="s">
        <v>139</v>
      </c>
      <c r="C62" s="36" t="s">
        <v>140</v>
      </c>
      <c r="D62" s="18" t="s">
        <v>117</v>
      </c>
      <c r="E62" s="19">
        <v>263</v>
      </c>
      <c r="F62" s="38"/>
      <c r="G62" s="19">
        <f t="shared" si="1"/>
        <v>0</v>
      </c>
      <c r="H62" s="37" t="s">
        <v>141</v>
      </c>
      <c r="J62" s="1">
        <v>162</v>
      </c>
    </row>
    <row r="63" spans="1:10" ht="30">
      <c r="A63" s="16">
        <v>40</v>
      </c>
      <c r="B63" s="17" t="s">
        <v>142</v>
      </c>
      <c r="C63" s="36" t="s">
        <v>143</v>
      </c>
      <c r="D63" s="18" t="s">
        <v>117</v>
      </c>
      <c r="E63" s="19">
        <v>10</v>
      </c>
      <c r="F63" s="38"/>
      <c r="G63" s="19">
        <f t="shared" si="1"/>
        <v>0</v>
      </c>
      <c r="H63" s="37" t="s">
        <v>144</v>
      </c>
      <c r="J63" s="1">
        <v>163</v>
      </c>
    </row>
    <row r="64" spans="1:10" ht="29.25" customHeight="1">
      <c r="A64" s="16">
        <v>41</v>
      </c>
      <c r="B64" s="17" t="s">
        <v>145</v>
      </c>
      <c r="C64" s="36" t="s">
        <v>146</v>
      </c>
      <c r="D64" s="18" t="s">
        <v>117</v>
      </c>
      <c r="E64" s="19">
        <v>263</v>
      </c>
      <c r="F64" s="38"/>
      <c r="G64" s="19">
        <f t="shared" si="1"/>
        <v>0</v>
      </c>
      <c r="H64" s="37" t="s">
        <v>147</v>
      </c>
      <c r="J64" s="1">
        <v>165</v>
      </c>
    </row>
    <row r="65" spans="1:10" ht="29.25" customHeight="1">
      <c r="A65" s="16">
        <v>42</v>
      </c>
      <c r="B65" s="17" t="s">
        <v>148</v>
      </c>
      <c r="C65" s="36" t="s">
        <v>149</v>
      </c>
      <c r="D65" s="18" t="s">
        <v>117</v>
      </c>
      <c r="E65" s="19">
        <v>263</v>
      </c>
      <c r="F65" s="38"/>
      <c r="G65" s="19">
        <f t="shared" si="1"/>
        <v>0</v>
      </c>
      <c r="H65" s="37" t="s">
        <v>150</v>
      </c>
      <c r="J65" s="1">
        <v>167</v>
      </c>
    </row>
    <row r="66" spans="1:10" ht="45">
      <c r="A66" s="16">
        <v>43</v>
      </c>
      <c r="B66" s="17" t="s">
        <v>151</v>
      </c>
      <c r="C66" s="36" t="s">
        <v>152</v>
      </c>
      <c r="D66" s="18" t="s">
        <v>117</v>
      </c>
      <c r="E66" s="19">
        <v>2</v>
      </c>
      <c r="F66" s="38"/>
      <c r="G66" s="19">
        <f t="shared" si="1"/>
        <v>0</v>
      </c>
      <c r="H66" s="37" t="s">
        <v>153</v>
      </c>
      <c r="J66" s="1">
        <v>173</v>
      </c>
    </row>
    <row r="67" spans="1:10" ht="30">
      <c r="A67" s="16">
        <v>44</v>
      </c>
      <c r="B67" s="17" t="s">
        <v>154</v>
      </c>
      <c r="C67" s="36" t="s">
        <v>155</v>
      </c>
      <c r="D67" s="18" t="s">
        <v>117</v>
      </c>
      <c r="E67" s="19">
        <v>6.5</v>
      </c>
      <c r="F67" s="38"/>
      <c r="G67" s="19">
        <f t="shared" si="1"/>
        <v>0</v>
      </c>
      <c r="H67" s="37" t="s">
        <v>156</v>
      </c>
      <c r="J67" s="1">
        <v>176</v>
      </c>
    </row>
    <row r="68" spans="1:10" ht="30">
      <c r="A68" s="16">
        <v>45</v>
      </c>
      <c r="B68" s="17" t="s">
        <v>157</v>
      </c>
      <c r="C68" s="36" t="s">
        <v>158</v>
      </c>
      <c r="D68" s="18" t="s">
        <v>159</v>
      </c>
      <c r="E68" s="19">
        <v>25</v>
      </c>
      <c r="F68" s="38"/>
      <c r="G68" s="19">
        <f t="shared" si="1"/>
        <v>0</v>
      </c>
      <c r="H68" s="37" t="s">
        <v>160</v>
      </c>
      <c r="J68" s="1">
        <v>183</v>
      </c>
    </row>
    <row r="69" spans="1:10" ht="45">
      <c r="A69" s="16">
        <v>46</v>
      </c>
      <c r="B69" s="17" t="s">
        <v>161</v>
      </c>
      <c r="C69" s="36" t="s">
        <v>162</v>
      </c>
      <c r="D69" s="18" t="s">
        <v>36</v>
      </c>
      <c r="E69" s="19">
        <v>1</v>
      </c>
      <c r="F69" s="38"/>
      <c r="G69" s="19">
        <f t="shared" si="1"/>
        <v>0</v>
      </c>
      <c r="H69" s="37" t="s">
        <v>163</v>
      </c>
      <c r="J69" s="1">
        <v>193</v>
      </c>
    </row>
    <row r="70" spans="1:10" ht="60">
      <c r="A70" s="16">
        <v>47</v>
      </c>
      <c r="B70" s="17" t="s">
        <v>164</v>
      </c>
      <c r="C70" s="36" t="s">
        <v>165</v>
      </c>
      <c r="D70" s="18" t="s">
        <v>117</v>
      </c>
      <c r="E70" s="19">
        <v>5</v>
      </c>
      <c r="F70" s="38"/>
      <c r="G70" s="19">
        <f t="shared" si="1"/>
        <v>0</v>
      </c>
      <c r="H70" s="37"/>
      <c r="J70" s="1">
        <v>401</v>
      </c>
    </row>
    <row r="71" spans="1:10" ht="30">
      <c r="A71" s="16">
        <v>48</v>
      </c>
      <c r="B71" s="17" t="s">
        <v>166</v>
      </c>
      <c r="C71" s="36" t="s">
        <v>167</v>
      </c>
      <c r="D71" s="18" t="s">
        <v>36</v>
      </c>
      <c r="E71" s="19">
        <v>4</v>
      </c>
      <c r="F71" s="38"/>
      <c r="G71" s="19">
        <f t="shared" si="1"/>
        <v>0</v>
      </c>
      <c r="H71" s="37" t="s">
        <v>168</v>
      </c>
      <c r="J71" s="1">
        <v>204</v>
      </c>
    </row>
    <row r="72" spans="1:10" ht="29.25" customHeight="1">
      <c r="A72" s="16">
        <v>49</v>
      </c>
      <c r="B72" s="17" t="s">
        <v>169</v>
      </c>
      <c r="C72" s="36" t="s">
        <v>170</v>
      </c>
      <c r="D72" s="18" t="s">
        <v>42</v>
      </c>
      <c r="E72" s="19">
        <v>1</v>
      </c>
      <c r="F72" s="38"/>
      <c r="G72" s="19">
        <f t="shared" si="1"/>
        <v>0</v>
      </c>
      <c r="H72" s="37" t="s">
        <v>171</v>
      </c>
      <c r="J72" s="1">
        <v>205</v>
      </c>
    </row>
    <row r="73" spans="1:10" ht="29.25" customHeight="1">
      <c r="A73" s="16">
        <v>50</v>
      </c>
      <c r="B73" s="17" t="s">
        <v>172</v>
      </c>
      <c r="C73" s="36" t="s">
        <v>173</v>
      </c>
      <c r="D73" s="18" t="s">
        <v>36</v>
      </c>
      <c r="E73" s="19">
        <v>2</v>
      </c>
      <c r="F73" s="38"/>
      <c r="G73" s="19">
        <f t="shared" si="1"/>
        <v>0</v>
      </c>
      <c r="H73" s="37" t="s">
        <v>174</v>
      </c>
      <c r="J73" s="1">
        <v>207</v>
      </c>
    </row>
    <row r="74" spans="1:10" ht="30">
      <c r="A74" s="16">
        <v>51</v>
      </c>
      <c r="B74" s="17" t="s">
        <v>175</v>
      </c>
      <c r="C74" s="36" t="s">
        <v>176</v>
      </c>
      <c r="D74" s="18" t="s">
        <v>36</v>
      </c>
      <c r="E74" s="19">
        <v>4</v>
      </c>
      <c r="F74" s="38"/>
      <c r="G74" s="19">
        <f t="shared" si="1"/>
        <v>0</v>
      </c>
      <c r="H74" s="37" t="s">
        <v>177</v>
      </c>
      <c r="J74" s="1">
        <v>209</v>
      </c>
    </row>
    <row r="75" spans="1:10" ht="30">
      <c r="A75" s="16">
        <v>52</v>
      </c>
      <c r="B75" s="17" t="s">
        <v>178</v>
      </c>
      <c r="C75" s="36" t="s">
        <v>179</v>
      </c>
      <c r="D75" s="18" t="s">
        <v>36</v>
      </c>
      <c r="E75" s="19">
        <v>2</v>
      </c>
      <c r="F75" s="38"/>
      <c r="G75" s="19">
        <f t="shared" si="1"/>
        <v>0</v>
      </c>
      <c r="H75" s="37" t="s">
        <v>180</v>
      </c>
      <c r="J75" s="1">
        <v>222</v>
      </c>
    </row>
    <row r="76" spans="1:10" ht="30">
      <c r="A76" s="16">
        <v>53</v>
      </c>
      <c r="B76" s="17" t="s">
        <v>181</v>
      </c>
      <c r="C76" s="36" t="s">
        <v>182</v>
      </c>
      <c r="D76" s="18" t="s">
        <v>36</v>
      </c>
      <c r="E76" s="19">
        <v>4</v>
      </c>
      <c r="F76" s="38"/>
      <c r="G76" s="19">
        <f t="shared" si="1"/>
        <v>0</v>
      </c>
      <c r="H76" s="37" t="s">
        <v>183</v>
      </c>
      <c r="J76" s="1">
        <v>237</v>
      </c>
    </row>
    <row r="77" spans="1:10" ht="29.25" customHeight="1">
      <c r="A77" s="16">
        <v>54</v>
      </c>
      <c r="B77" s="17" t="s">
        <v>184</v>
      </c>
      <c r="C77" s="36" t="s">
        <v>185</v>
      </c>
      <c r="D77" s="18" t="s">
        <v>36</v>
      </c>
      <c r="E77" s="19">
        <v>1</v>
      </c>
      <c r="F77" s="38"/>
      <c r="G77" s="19">
        <f t="shared" si="1"/>
        <v>0</v>
      </c>
      <c r="H77" s="37"/>
      <c r="J77" s="1">
        <v>241</v>
      </c>
    </row>
    <row r="78" spans="1:10" ht="165">
      <c r="A78" s="16">
        <v>55</v>
      </c>
      <c r="B78" s="17" t="s">
        <v>186</v>
      </c>
      <c r="C78" s="36" t="s">
        <v>187</v>
      </c>
      <c r="D78" s="18" t="s">
        <v>42</v>
      </c>
      <c r="E78" s="19">
        <v>1</v>
      </c>
      <c r="F78" s="38"/>
      <c r="G78" s="19">
        <f t="shared" si="1"/>
        <v>0</v>
      </c>
      <c r="H78" s="37" t="s">
        <v>188</v>
      </c>
      <c r="J78" s="1">
        <v>303</v>
      </c>
    </row>
    <row r="79" spans="1:10" ht="29.25" customHeight="1">
      <c r="A79" s="16">
        <v>56</v>
      </c>
      <c r="B79" s="17" t="s">
        <v>189</v>
      </c>
      <c r="C79" s="36" t="s">
        <v>190</v>
      </c>
      <c r="D79" s="18" t="s">
        <v>117</v>
      </c>
      <c r="E79" s="19">
        <v>20</v>
      </c>
      <c r="F79" s="38"/>
      <c r="G79" s="19">
        <f t="shared" si="1"/>
        <v>0</v>
      </c>
      <c r="H79" s="37" t="s">
        <v>191</v>
      </c>
      <c r="J79" s="1">
        <v>270</v>
      </c>
    </row>
    <row r="80" spans="1:10" ht="29.25" customHeight="1">
      <c r="A80" s="16">
        <v>57</v>
      </c>
      <c r="B80" s="17" t="s">
        <v>192</v>
      </c>
      <c r="C80" s="36" t="s">
        <v>193</v>
      </c>
      <c r="D80" s="18" t="s">
        <v>117</v>
      </c>
      <c r="E80" s="19">
        <v>4</v>
      </c>
      <c r="F80" s="38"/>
      <c r="G80" s="19">
        <f t="shared" si="1"/>
        <v>0</v>
      </c>
      <c r="H80" s="37" t="s">
        <v>191</v>
      </c>
      <c r="J80" s="1">
        <v>271</v>
      </c>
    </row>
    <row r="81" spans="1:10" ht="29.25" customHeight="1">
      <c r="A81" s="16">
        <v>58</v>
      </c>
      <c r="B81" s="17" t="s">
        <v>194</v>
      </c>
      <c r="C81" s="36" t="s">
        <v>195</v>
      </c>
      <c r="D81" s="18" t="s">
        <v>36</v>
      </c>
      <c r="E81" s="19">
        <v>1</v>
      </c>
      <c r="F81" s="38"/>
      <c r="G81" s="19">
        <f t="shared" si="1"/>
        <v>0</v>
      </c>
      <c r="H81" s="37"/>
      <c r="J81" s="1">
        <v>276</v>
      </c>
    </row>
    <row r="82" spans="1:10" ht="29.25" customHeight="1">
      <c r="A82" s="16">
        <v>59</v>
      </c>
      <c r="B82" s="17" t="s">
        <v>196</v>
      </c>
      <c r="C82" s="36" t="s">
        <v>197</v>
      </c>
      <c r="D82" s="18" t="s">
        <v>21</v>
      </c>
      <c r="E82" s="19">
        <v>1</v>
      </c>
      <c r="F82" s="38"/>
      <c r="G82" s="19">
        <f t="shared" si="1"/>
        <v>0</v>
      </c>
      <c r="H82" s="37"/>
      <c r="J82" s="1">
        <v>309</v>
      </c>
    </row>
    <row r="83" spans="1:8" ht="27" customHeight="1">
      <c r="A83" s="83" t="s">
        <v>198</v>
      </c>
      <c r="B83" s="84"/>
      <c r="C83" s="84"/>
      <c r="D83" s="84"/>
      <c r="E83" s="84"/>
      <c r="F83" s="84"/>
      <c r="G83" s="15">
        <f>SUM(G24:G82)</f>
        <v>20000</v>
      </c>
      <c r="H83" s="26"/>
    </row>
    <row r="84" spans="1:8" s="29" customFormat="1" ht="27" customHeight="1">
      <c r="A84" s="104" t="s">
        <v>199</v>
      </c>
      <c r="B84" s="104"/>
      <c r="C84" s="104"/>
      <c r="D84" s="104"/>
      <c r="E84" s="104"/>
      <c r="F84" s="104"/>
      <c r="G84" s="104"/>
      <c r="H84" s="104"/>
    </row>
    <row r="85" spans="1:8" ht="27" customHeight="1">
      <c r="A85" s="103" t="s">
        <v>200</v>
      </c>
      <c r="B85" s="103"/>
      <c r="C85" s="103"/>
      <c r="D85" s="103"/>
      <c r="E85" s="103"/>
      <c r="F85" s="103"/>
      <c r="G85" s="103"/>
      <c r="H85" s="103"/>
    </row>
    <row r="86" spans="1:8" ht="35.1" customHeight="1">
      <c r="A86" s="32" t="s">
        <v>201</v>
      </c>
      <c r="B86" s="33"/>
      <c r="C86" s="33"/>
      <c r="D86" s="33"/>
      <c r="E86" s="34"/>
      <c r="F86" s="39"/>
      <c r="G86" s="31" t="s">
        <v>202</v>
      </c>
      <c r="H86" s="30"/>
    </row>
    <row r="87" spans="1:6" ht="15.75" customHeight="1">
      <c r="A87" s="27"/>
      <c r="B87" s="81" t="s">
        <v>203</v>
      </c>
      <c r="C87" s="81"/>
      <c r="D87" s="81"/>
      <c r="E87" s="81"/>
      <c r="F87" s="82"/>
    </row>
    <row r="88" spans="1:6" ht="45" customHeight="1">
      <c r="A88" s="28">
        <v>1</v>
      </c>
      <c r="B88" s="105" t="s">
        <v>204</v>
      </c>
      <c r="C88" s="105"/>
      <c r="D88" s="105"/>
      <c r="E88" s="105"/>
      <c r="F88" s="106"/>
    </row>
    <row r="89" spans="1:6" ht="60" customHeight="1">
      <c r="A89" s="28">
        <v>2</v>
      </c>
      <c r="B89" s="105" t="s">
        <v>205</v>
      </c>
      <c r="C89" s="105"/>
      <c r="D89" s="105"/>
      <c r="E89" s="105"/>
      <c r="F89" s="106"/>
    </row>
    <row r="90" spans="1:6" ht="45" customHeight="1">
      <c r="A90" s="28">
        <v>3</v>
      </c>
      <c r="B90" s="105" t="s">
        <v>206</v>
      </c>
      <c r="C90" s="105"/>
      <c r="D90" s="105"/>
      <c r="E90" s="105"/>
      <c r="F90" s="106"/>
    </row>
    <row r="91" spans="1:6" ht="75" customHeight="1">
      <c r="A91" s="28">
        <v>4</v>
      </c>
      <c r="B91" s="105" t="s">
        <v>207</v>
      </c>
      <c r="C91" s="105"/>
      <c r="D91" s="105"/>
      <c r="E91" s="105"/>
      <c r="F91" s="106"/>
    </row>
    <row r="92" spans="1:6" ht="120" customHeight="1">
      <c r="A92" s="28">
        <v>5</v>
      </c>
      <c r="B92" s="105" t="s">
        <v>208</v>
      </c>
      <c r="C92" s="105"/>
      <c r="D92" s="105"/>
      <c r="E92" s="105"/>
      <c r="F92" s="106"/>
    </row>
    <row r="93" spans="1:6" ht="15">
      <c r="A93" s="10"/>
      <c r="B93" s="35"/>
      <c r="C93" s="35"/>
      <c r="D93" s="35"/>
      <c r="E93" s="35"/>
      <c r="F93" s="35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40">
    <mergeCell ref="B88:F88"/>
    <mergeCell ref="B89:F89"/>
    <mergeCell ref="B90:F90"/>
    <mergeCell ref="B91:F91"/>
    <mergeCell ref="B92:F92"/>
    <mergeCell ref="B87:F87"/>
    <mergeCell ref="A83:F83"/>
    <mergeCell ref="D17:G17"/>
    <mergeCell ref="A19:C21"/>
    <mergeCell ref="D20:G20"/>
    <mergeCell ref="D21:G21"/>
    <mergeCell ref="A17:C17"/>
    <mergeCell ref="A18:C18"/>
    <mergeCell ref="D18:G18"/>
    <mergeCell ref="D19:G19"/>
    <mergeCell ref="A85:H85"/>
    <mergeCell ref="A84:H8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2021-05-11T05:59:22Z</dcterms:modified>
  <cp:category/>
  <cp:version/>
  <cp:contentType/>
  <cp:contentStatus/>
</cp:coreProperties>
</file>