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<sst xmlns="http://schemas.openxmlformats.org/spreadsheetml/2006/main" count="139" uniqueCount="119">
  <si>
    <t>Oprava obsazeného  bytu č.11, Volgogradská 137</t>
  </si>
  <si>
    <t>VZ č. 104/2021</t>
  </si>
  <si>
    <t>11.5.2021 08:13:26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</si>
  <si>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</si>
  <si>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</si>
  <si>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</si>
  <si>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</si>
  <si>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</si>
  <si>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</si>
  <si>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</si>
  <si>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</si>
  <si>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</si>
  <si>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</si>
  <si>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</si>
  <si>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</si>
  <si>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</si>
  <si>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</si>
  <si>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</si>
  <si>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Volgogradská 137/2439</t>
  </si>
  <si>
    <t>Číslo bytu</t>
  </si>
  <si>
    <t>Velikost bytu</t>
  </si>
  <si>
    <t>1+3</t>
  </si>
  <si>
    <t>Technik</t>
  </si>
  <si>
    <t>Ivana Čihánková</t>
  </si>
  <si>
    <t>ivana.cihankova@ovajih.cz</t>
  </si>
  <si>
    <t>602 334 467, 599 430 151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</si>
  <si>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</si>
  <si>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</si>
  <si>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</si>
  <si>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</si>
  <si>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</si>
  <si>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</si>
  <si>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</si>
  <si>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</si>
  <si>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2.25</t>
  </si>
  <si>
    <t>oprava rozvodu elektroinstalace</t>
  </si>
  <si>
    <t>soubor</t>
  </si>
  <si>
    <t>položku naceňte dle tabulky níže "Poznámky" - výměna rozvodu elektroinstalace s rozvody pod omítku vč náležitého zednického zapravení v kuchyni a předsíni</t>
  </si>
  <si>
    <t>3.39</t>
  </si>
  <si>
    <t>výměna kuchyňské linky atypický rozměr</t>
  </si>
  <si>
    <t>ks</t>
  </si>
  <si>
    <t>190 cm (dle B.J.)tl.lamina min.18 mm,dekor dřevo, ve spodní části 4x šuplík s kolejničkami, ABS hrany 2 mm,zavírače zásuvek a dvířek s měkkým dorazem, spodní skřínky osadit na nožkách s krycí lištou, jeden vysunovací díl v místě pro umístění myčky pro myčku š.50 cm, dekor odsouhlasí objednatel</t>
  </si>
  <si>
    <t>3.40</t>
  </si>
  <si>
    <t>výměna skříňky nad digestoří</t>
  </si>
  <si>
    <t>dekor kuch.linky, s panty s tlumením na ramínku</t>
  </si>
  <si>
    <t>3.48</t>
  </si>
  <si>
    <t>výměna spižní skříně včetně polic a žebříku</t>
  </si>
  <si>
    <t>tl.lamina min 18 mm,dekor kuch.linky, š.60/60,výška 260 cm,výměna včetně rámu dveří, dvířka dvoukřídlá, čtyřdvéřové, vrchní=65x81cm, spodní=65x172cm</t>
  </si>
  <si>
    <t>3.69</t>
  </si>
  <si>
    <t>výměna dveřního prahu – délka 80 cm</t>
  </si>
  <si>
    <t>pokoje</t>
  </si>
  <si>
    <t>3.78</t>
  </si>
  <si>
    <t>výměna přechodových lišt – délka 70 cm</t>
  </si>
  <si>
    <t>koupelna, WC</t>
  </si>
  <si>
    <t>3.82</t>
  </si>
  <si>
    <t>výměna dveřního kování</t>
  </si>
  <si>
    <t>koupelna, WC rozetové</t>
  </si>
  <si>
    <t>3.83</t>
  </si>
  <si>
    <t>výměna zámku u dveří</t>
  </si>
  <si>
    <t>3.116</t>
  </si>
  <si>
    <t>výměna dřezové desky atypický rozměr, vč. ukončovacích lišt - viz poznámka</t>
  </si>
  <si>
    <t>190 cm,tl.28 mm,včetně hliníkové hrany u sporáku a lišty ve styku s obkladem v dekoru kuch.linky</t>
  </si>
  <si>
    <t>3.118</t>
  </si>
  <si>
    <t>výměna větracích mřížek</t>
  </si>
  <si>
    <t>koupelna,WC,spižní skříň s možností uzavření</t>
  </si>
  <si>
    <t>3.123</t>
  </si>
  <si>
    <t>demontáž a zpětná montáž zařizovacích předmětů, viz poznámka</t>
  </si>
  <si>
    <t xml:space="preserve"> plynového sporáku (při výměně PVC) a vestavěné skříně v předsíni</t>
  </si>
  <si>
    <t>3.143</t>
  </si>
  <si>
    <t>demontáž dřevěného rámu a dveří včetně začištění omítek - viz poznámka</t>
  </si>
  <si>
    <t>do kuchyně</t>
  </si>
  <si>
    <t>3.162</t>
  </si>
  <si>
    <t>dodávka a montáž digestoře recyklační</t>
  </si>
  <si>
    <t>4.1</t>
  </si>
  <si>
    <t>stržení původního PVC</t>
  </si>
  <si>
    <t>m2</t>
  </si>
  <si>
    <t>kuchyň, předsíń</t>
  </si>
  <si>
    <t>4.2</t>
  </si>
  <si>
    <t>úprava podkladu – nivelace</t>
  </si>
  <si>
    <t>kuchyň, předsíň</t>
  </si>
  <si>
    <t>4.4</t>
  </si>
  <si>
    <t>položení PVC – vyšší zátěž, celoplošně podlepit</t>
  </si>
  <si>
    <t>kuchyň, předsíň, dekor dřevo, celoplošně podlepit, odsouhlasí objednatel</t>
  </si>
  <si>
    <t>4.5</t>
  </si>
  <si>
    <t>nalepení obvodové lišty PVC</t>
  </si>
  <si>
    <t>bm</t>
  </si>
  <si>
    <t>v dekoru PVC</t>
  </si>
  <si>
    <t>5.4</t>
  </si>
  <si>
    <t>škrábání stěn,stropů</t>
  </si>
  <si>
    <t>kuchyň,předsíň</t>
  </si>
  <si>
    <t>5.6</t>
  </si>
  <si>
    <t>malba dvojnásobná bílá</t>
  </si>
  <si>
    <t>kuchyň,předsíň, otěruvzdorná malba</t>
  </si>
  <si>
    <t>6.15</t>
  </si>
  <si>
    <t>vybourání soklíku</t>
  </si>
  <si>
    <t>m</t>
  </si>
  <si>
    <t>kuchyň, předsíň, včetně zednického zapravení</t>
  </si>
  <si>
    <t>7.12</t>
  </si>
  <si>
    <t>nátěr rozvodů ÚT</t>
  </si>
  <si>
    <t>kuchyň, koupelna</t>
  </si>
  <si>
    <t>7.15</t>
  </si>
  <si>
    <t>nátěr zárubní – šířka 70 cm</t>
  </si>
  <si>
    <t>barva bílá, syntetika</t>
  </si>
  <si>
    <t>9.34</t>
  </si>
  <si>
    <t>výměna bytového jádra T 06 BTS, VPOS, G57, dle přiložené PD a rozpočtu</t>
  </si>
  <si>
    <t>11.30</t>
  </si>
  <si>
    <t>celkový úklid po opravách</t>
  </si>
  <si>
    <t>0+1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</si>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</sst>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1"/>
  <sheetViews>
    <sheetView showGridLines="0" tabSelected="1" zoomScale="115" zoomScaleNormal="115" workbookViewId="0" topLeftCell="A1">
      <selection activeCell="K21" sqref="K2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1052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24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11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>
        <v>10000</v>
      </c>
      <c r="G24" s="19">
        <f aca="true" t="shared" si="0" ref="G24:G47">ROUND(E24*F24,2)</f>
        <v>10000</v>
      </c>
      <c r="H24" s="37" t="s">
        <v>37</v>
      </c>
      <c r="J24" s="1">
        <v>403</v>
      </c>
    </row>
    <row r="25" spans="1:10" ht="29.25" customHeight="1">
      <c r="A25" s="16">
        <v>2</v>
      </c>
      <c r="B25" s="17" t="s">
        <v>38</v>
      </c>
      <c r="C25" s="36" t="s">
        <v>39</v>
      </c>
      <c r="D25" s="18" t="s">
        <v>40</v>
      </c>
      <c r="E25" s="19">
        <v>1</v>
      </c>
      <c r="F25" s="38"/>
      <c r="G25" s="19">
        <f t="shared" si="0"/>
        <v>0</v>
      </c>
      <c r="H25" s="37" t="s">
        <v>41</v>
      </c>
      <c r="J25" s="1">
        <v>80</v>
      </c>
    </row>
    <row r="26" spans="1:10" ht="29.25" customHeight="1">
      <c r="A26" s="16">
        <v>3</v>
      </c>
      <c r="B26" s="17" t="s">
        <v>42</v>
      </c>
      <c r="C26" s="36" t="s">
        <v>43</v>
      </c>
      <c r="D26" s="18" t="s">
        <v>40</v>
      </c>
      <c r="E26" s="19">
        <v>1</v>
      </c>
      <c r="F26" s="38"/>
      <c r="G26" s="19">
        <f t="shared" si="0"/>
        <v>0</v>
      </c>
      <c r="H26" s="37" t="s">
        <v>44</v>
      </c>
      <c r="J26" s="1">
        <v>81</v>
      </c>
    </row>
    <row r="27" spans="1:10" ht="29.25" customHeight="1">
      <c r="A27" s="16">
        <v>4</v>
      </c>
      <c r="B27" s="17" t="s">
        <v>45</v>
      </c>
      <c r="C27" s="36" t="s">
        <v>46</v>
      </c>
      <c r="D27" s="18" t="s">
        <v>40</v>
      </c>
      <c r="E27" s="19">
        <v>1</v>
      </c>
      <c r="F27" s="38"/>
      <c r="G27" s="19">
        <f t="shared" si="0"/>
        <v>0</v>
      </c>
      <c r="H27" s="37" t="s">
        <v>47</v>
      </c>
      <c r="J27" s="1">
        <v>89</v>
      </c>
    </row>
    <row r="28" spans="1:10" ht="29.25" customHeight="1">
      <c r="A28" s="16">
        <v>5</v>
      </c>
      <c r="B28" s="17" t="s">
        <v>48</v>
      </c>
      <c r="C28" s="36" t="s">
        <v>49</v>
      </c>
      <c r="D28" s="18" t="s">
        <v>40</v>
      </c>
      <c r="E28" s="19">
        <v>2</v>
      </c>
      <c r="F28" s="38"/>
      <c r="G28" s="19">
        <f t="shared" si="0"/>
        <v>0</v>
      </c>
      <c r="H28" s="37" t="s">
        <v>50</v>
      </c>
      <c r="J28" s="1">
        <v>110</v>
      </c>
    </row>
    <row r="29" spans="1:10" ht="29.25" customHeight="1">
      <c r="A29" s="16">
        <v>6</v>
      </c>
      <c r="B29" s="17" t="s">
        <v>51</v>
      </c>
      <c r="C29" s="36" t="s">
        <v>52</v>
      </c>
      <c r="D29" s="18" t="s">
        <v>40</v>
      </c>
      <c r="E29" s="19">
        <v>2</v>
      </c>
      <c r="F29" s="38"/>
      <c r="G29" s="19">
        <f t="shared" si="0"/>
        <v>0</v>
      </c>
      <c r="H29" s="37" t="s">
        <v>53</v>
      </c>
      <c r="J29" s="1">
        <v>119</v>
      </c>
    </row>
    <row r="30" spans="1:10" ht="29.25" customHeight="1">
      <c r="A30" s="16">
        <v>7</v>
      </c>
      <c r="B30" s="17" t="s">
        <v>54</v>
      </c>
      <c r="C30" s="36" t="s">
        <v>55</v>
      </c>
      <c r="D30" s="18" t="s">
        <v>40</v>
      </c>
      <c r="E30" s="19">
        <v>2</v>
      </c>
      <c r="F30" s="38"/>
      <c r="G30" s="19">
        <f t="shared" si="0"/>
        <v>0</v>
      </c>
      <c r="H30" s="37" t="s">
        <v>56</v>
      </c>
      <c r="J30" s="1">
        <v>123</v>
      </c>
    </row>
    <row r="31" spans="1:10" ht="29.25" customHeight="1">
      <c r="A31" s="16">
        <v>8</v>
      </c>
      <c r="B31" s="17" t="s">
        <v>57</v>
      </c>
      <c r="C31" s="36" t="s">
        <v>58</v>
      </c>
      <c r="D31" s="18" t="s">
        <v>40</v>
      </c>
      <c r="E31" s="19">
        <v>2</v>
      </c>
      <c r="F31" s="38"/>
      <c r="G31" s="19">
        <f t="shared" si="0"/>
        <v>0</v>
      </c>
      <c r="H31" s="37" t="s">
        <v>53</v>
      </c>
      <c r="J31" s="1">
        <v>124</v>
      </c>
    </row>
    <row r="32" spans="1:10" ht="29.25" customHeight="1">
      <c r="A32" s="16">
        <v>9</v>
      </c>
      <c r="B32" s="17" t="s">
        <v>59</v>
      </c>
      <c r="C32" s="36" t="s">
        <v>60</v>
      </c>
      <c r="D32" s="18" t="s">
        <v>40</v>
      </c>
      <c r="E32" s="19">
        <v>1</v>
      </c>
      <c r="F32" s="38"/>
      <c r="G32" s="19">
        <f t="shared" si="0"/>
        <v>0</v>
      </c>
      <c r="H32" s="37" t="s">
        <v>61</v>
      </c>
      <c r="J32" s="1">
        <v>302</v>
      </c>
    </row>
    <row r="33" spans="1:10" ht="29.25" customHeight="1">
      <c r="A33" s="16">
        <v>10</v>
      </c>
      <c r="B33" s="17" t="s">
        <v>62</v>
      </c>
      <c r="C33" s="36" t="s">
        <v>63</v>
      </c>
      <c r="D33" s="18" t="s">
        <v>40</v>
      </c>
      <c r="E33" s="19">
        <v>4</v>
      </c>
      <c r="F33" s="38"/>
      <c r="G33" s="19">
        <f t="shared" si="0"/>
        <v>0</v>
      </c>
      <c r="H33" s="37" t="s">
        <v>64</v>
      </c>
      <c r="J33" s="1">
        <v>305</v>
      </c>
    </row>
    <row r="34" spans="1:10" ht="29.25" customHeight="1">
      <c r="A34" s="16">
        <v>11</v>
      </c>
      <c r="B34" s="17" t="s">
        <v>65</v>
      </c>
      <c r="C34" s="36" t="s">
        <v>66</v>
      </c>
      <c r="D34" s="18" t="s">
        <v>36</v>
      </c>
      <c r="E34" s="19">
        <v>1</v>
      </c>
      <c r="F34" s="38"/>
      <c r="G34" s="19">
        <f t="shared" si="0"/>
        <v>0</v>
      </c>
      <c r="H34" s="37" t="s">
        <v>67</v>
      </c>
      <c r="J34" s="1">
        <v>315</v>
      </c>
    </row>
    <row r="35" spans="1:10" ht="29.25" customHeight="1">
      <c r="A35" s="16">
        <v>12</v>
      </c>
      <c r="B35" s="17" t="s">
        <v>68</v>
      </c>
      <c r="C35" s="36" t="s">
        <v>69</v>
      </c>
      <c r="D35" s="18" t="s">
        <v>40</v>
      </c>
      <c r="E35" s="19">
        <v>1</v>
      </c>
      <c r="F35" s="38"/>
      <c r="G35" s="19">
        <f t="shared" si="0"/>
        <v>0</v>
      </c>
      <c r="H35" s="37" t="s">
        <v>70</v>
      </c>
      <c r="J35" s="1">
        <v>359</v>
      </c>
    </row>
    <row r="36" spans="1:10" ht="29.25" customHeight="1">
      <c r="A36" s="16">
        <v>13</v>
      </c>
      <c r="B36" s="17" t="s">
        <v>71</v>
      </c>
      <c r="C36" s="36" t="s">
        <v>72</v>
      </c>
      <c r="D36" s="18" t="s">
        <v>40</v>
      </c>
      <c r="E36" s="19">
        <v>1</v>
      </c>
      <c r="F36" s="38"/>
      <c r="G36" s="19">
        <f t="shared" si="0"/>
        <v>0</v>
      </c>
      <c r="H36" s="37"/>
      <c r="J36" s="1">
        <v>397</v>
      </c>
    </row>
    <row r="37" spans="1:10" ht="29.25" customHeight="1">
      <c r="A37" s="16">
        <v>14</v>
      </c>
      <c r="B37" s="17" t="s">
        <v>73</v>
      </c>
      <c r="C37" s="36" t="s">
        <v>74</v>
      </c>
      <c r="D37" s="18" t="s">
        <v>75</v>
      </c>
      <c r="E37" s="19">
        <v>16</v>
      </c>
      <c r="F37" s="38"/>
      <c r="G37" s="19">
        <f t="shared" si="0"/>
        <v>0</v>
      </c>
      <c r="H37" s="37" t="s">
        <v>76</v>
      </c>
      <c r="J37" s="1">
        <v>148</v>
      </c>
    </row>
    <row r="38" spans="1:10" ht="29.25" customHeight="1">
      <c r="A38" s="16">
        <v>15</v>
      </c>
      <c r="B38" s="17" t="s">
        <v>77</v>
      </c>
      <c r="C38" s="36" t="s">
        <v>78</v>
      </c>
      <c r="D38" s="18" t="s">
        <v>75</v>
      </c>
      <c r="E38" s="19">
        <v>16</v>
      </c>
      <c r="F38" s="38"/>
      <c r="G38" s="19">
        <f t="shared" si="0"/>
        <v>0</v>
      </c>
      <c r="H38" s="37" t="s">
        <v>79</v>
      </c>
      <c r="J38" s="1">
        <v>149</v>
      </c>
    </row>
    <row r="39" spans="1:10" ht="29.25" customHeight="1">
      <c r="A39" s="16">
        <v>16</v>
      </c>
      <c r="B39" s="17" t="s">
        <v>80</v>
      </c>
      <c r="C39" s="36" t="s">
        <v>81</v>
      </c>
      <c r="D39" s="18" t="s">
        <v>75</v>
      </c>
      <c r="E39" s="19">
        <v>16</v>
      </c>
      <c r="F39" s="38"/>
      <c r="G39" s="19">
        <f t="shared" si="0"/>
        <v>0</v>
      </c>
      <c r="H39" s="37" t="s">
        <v>82</v>
      </c>
      <c r="J39" s="1">
        <v>151</v>
      </c>
    </row>
    <row r="40" spans="1:10" ht="29.25" customHeight="1">
      <c r="A40" s="16">
        <v>17</v>
      </c>
      <c r="B40" s="17" t="s">
        <v>83</v>
      </c>
      <c r="C40" s="36" t="s">
        <v>84</v>
      </c>
      <c r="D40" s="18" t="s">
        <v>85</v>
      </c>
      <c r="E40" s="19">
        <v>14</v>
      </c>
      <c r="F40" s="38"/>
      <c r="G40" s="19">
        <f t="shared" si="0"/>
        <v>0</v>
      </c>
      <c r="H40" s="37" t="s">
        <v>86</v>
      </c>
      <c r="J40" s="1">
        <v>152</v>
      </c>
    </row>
    <row r="41" spans="1:10" ht="29.25" customHeight="1">
      <c r="A41" s="16">
        <v>18</v>
      </c>
      <c r="B41" s="17" t="s">
        <v>87</v>
      </c>
      <c r="C41" s="36" t="s">
        <v>88</v>
      </c>
      <c r="D41" s="18" t="s">
        <v>75</v>
      </c>
      <c r="E41" s="19">
        <v>76</v>
      </c>
      <c r="F41" s="38"/>
      <c r="G41" s="19">
        <f t="shared" si="0"/>
        <v>0</v>
      </c>
      <c r="H41" s="37" t="s">
        <v>89</v>
      </c>
      <c r="J41" s="1">
        <v>165</v>
      </c>
    </row>
    <row r="42" spans="1:10" ht="29.25" customHeight="1">
      <c r="A42" s="16">
        <v>19</v>
      </c>
      <c r="B42" s="17" t="s">
        <v>90</v>
      </c>
      <c r="C42" s="36" t="s">
        <v>91</v>
      </c>
      <c r="D42" s="18" t="s">
        <v>75</v>
      </c>
      <c r="E42" s="19">
        <v>76</v>
      </c>
      <c r="F42" s="38"/>
      <c r="G42" s="19">
        <f t="shared" si="0"/>
        <v>0</v>
      </c>
      <c r="H42" s="37" t="s">
        <v>92</v>
      </c>
      <c r="J42" s="1">
        <v>167</v>
      </c>
    </row>
    <row r="43" spans="1:10" ht="29.25" customHeight="1">
      <c r="A43" s="16">
        <v>20</v>
      </c>
      <c r="B43" s="17" t="s">
        <v>93</v>
      </c>
      <c r="C43" s="36" t="s">
        <v>94</v>
      </c>
      <c r="D43" s="18" t="s">
        <v>95</v>
      </c>
      <c r="E43" s="19">
        <v>11</v>
      </c>
      <c r="F43" s="38"/>
      <c r="G43" s="19">
        <f t="shared" si="0"/>
        <v>0</v>
      </c>
      <c r="H43" s="37" t="s">
        <v>96</v>
      </c>
      <c r="J43" s="1">
        <v>183</v>
      </c>
    </row>
    <row r="44" spans="1:10" ht="29.25" customHeight="1">
      <c r="A44" s="16">
        <v>21</v>
      </c>
      <c r="B44" s="17" t="s">
        <v>97</v>
      </c>
      <c r="C44" s="36" t="s">
        <v>98</v>
      </c>
      <c r="D44" s="18" t="s">
        <v>36</v>
      </c>
      <c r="E44" s="19">
        <v>1</v>
      </c>
      <c r="F44" s="38"/>
      <c r="G44" s="19">
        <f t="shared" si="0"/>
        <v>0</v>
      </c>
      <c r="H44" s="37" t="s">
        <v>99</v>
      </c>
      <c r="J44" s="1">
        <v>205</v>
      </c>
    </row>
    <row r="45" spans="1:10" ht="29.25" customHeight="1">
      <c r="A45" s="16">
        <v>22</v>
      </c>
      <c r="B45" s="17" t="s">
        <v>100</v>
      </c>
      <c r="C45" s="36" t="s">
        <v>101</v>
      </c>
      <c r="D45" s="18" t="s">
        <v>40</v>
      </c>
      <c r="E45" s="19">
        <v>2</v>
      </c>
      <c r="F45" s="38"/>
      <c r="G45" s="19">
        <f t="shared" si="0"/>
        <v>0</v>
      </c>
      <c r="H45" s="37" t="s">
        <v>102</v>
      </c>
      <c r="J45" s="1">
        <v>208</v>
      </c>
    </row>
    <row r="46" spans="1:10" ht="29.25" customHeight="1">
      <c r="A46" s="16">
        <v>23</v>
      </c>
      <c r="B46" s="17" t="s">
        <v>103</v>
      </c>
      <c r="C46" s="36" t="s">
        <v>104</v>
      </c>
      <c r="D46" s="18" t="s">
        <v>36</v>
      </c>
      <c r="E46" s="19">
        <v>1</v>
      </c>
      <c r="F46" s="38"/>
      <c r="G46" s="19">
        <f t="shared" si="0"/>
        <v>0</v>
      </c>
      <c r="H46" s="37"/>
      <c r="J46" s="1">
        <v>469</v>
      </c>
    </row>
    <row r="47" spans="1:10" ht="29.25" customHeight="1">
      <c r="A47" s="16">
        <v>24</v>
      </c>
      <c r="B47" s="17" t="s">
        <v>105</v>
      </c>
      <c r="C47" s="36" t="s">
        <v>106</v>
      </c>
      <c r="D47" s="18" t="s">
        <v>107</v>
      </c>
      <c r="E47" s="19">
        <v>1</v>
      </c>
      <c r="F47" s="38"/>
      <c r="G47" s="19">
        <f t="shared" si="0"/>
        <v>0</v>
      </c>
      <c r="H47" s="37" t="s">
        <v>79</v>
      </c>
      <c r="J47" s="1">
        <v>306</v>
      </c>
    </row>
    <row r="48" spans="1:8" ht="27" customHeight="1">
      <c r="A48" s="83" t="s">
        <v>108</v>
      </c>
      <c r="B48" s="84"/>
      <c r="C48" s="84"/>
      <c r="D48" s="84"/>
      <c r="E48" s="84"/>
      <c r="F48" s="84"/>
      <c r="G48" s="15">
        <f>SUM(G24:G47)</f>
        <v>10000</v>
      </c>
      <c r="H48" s="26"/>
    </row>
    <row r="49" spans="1:8" s="29" customFormat="1" ht="27" customHeight="1">
      <c r="A49" s="104" t="s">
        <v>109</v>
      </c>
      <c r="B49" s="104"/>
      <c r="C49" s="104"/>
      <c r="D49" s="104"/>
      <c r="E49" s="104"/>
      <c r="F49" s="104"/>
      <c r="G49" s="104"/>
      <c r="H49" s="104"/>
    </row>
    <row r="50" spans="1:8" ht="27" customHeight="1">
      <c r="A50" s="103" t="s">
        <v>110</v>
      </c>
      <c r="B50" s="103"/>
      <c r="C50" s="103"/>
      <c r="D50" s="103"/>
      <c r="E50" s="103"/>
      <c r="F50" s="103"/>
      <c r="G50" s="103"/>
      <c r="H50" s="103"/>
    </row>
    <row r="51" spans="1:8" ht="35.1" customHeight="1">
      <c r="A51" s="32" t="s">
        <v>111</v>
      </c>
      <c r="B51" s="33"/>
      <c r="C51" s="33"/>
      <c r="D51" s="33"/>
      <c r="E51" s="34"/>
      <c r="F51" s="39"/>
      <c r="G51" s="31" t="s">
        <v>112</v>
      </c>
      <c r="H51" s="30"/>
    </row>
    <row r="52" spans="1:6" ht="15.75" customHeight="1">
      <c r="A52" s="27"/>
      <c r="B52" s="81" t="s">
        <v>113</v>
      </c>
      <c r="C52" s="81"/>
      <c r="D52" s="81"/>
      <c r="E52" s="81"/>
      <c r="F52" s="82"/>
    </row>
    <row r="53" spans="1:6" ht="45" customHeight="1">
      <c r="A53" s="28">
        <v>1</v>
      </c>
      <c r="B53" s="105" t="s">
        <v>114</v>
      </c>
      <c r="C53" s="105"/>
      <c r="D53" s="105"/>
      <c r="E53" s="105"/>
      <c r="F53" s="106"/>
    </row>
    <row r="54" spans="1:6" ht="60" customHeight="1">
      <c r="A54" s="28">
        <v>2</v>
      </c>
      <c r="B54" s="105" t="s">
        <v>115</v>
      </c>
      <c r="C54" s="105"/>
      <c r="D54" s="105"/>
      <c r="E54" s="105"/>
      <c r="F54" s="106"/>
    </row>
    <row r="55" spans="1:6" ht="45" customHeight="1">
      <c r="A55" s="28">
        <v>3</v>
      </c>
      <c r="B55" s="105" t="s">
        <v>116</v>
      </c>
      <c r="C55" s="105"/>
      <c r="D55" s="105"/>
      <c r="E55" s="105"/>
      <c r="F55" s="106"/>
    </row>
    <row r="56" spans="1:6" ht="75" customHeight="1">
      <c r="A56" s="28">
        <v>4</v>
      </c>
      <c r="B56" s="105" t="s">
        <v>117</v>
      </c>
      <c r="C56" s="105"/>
      <c r="D56" s="105"/>
      <c r="E56" s="105"/>
      <c r="F56" s="106"/>
    </row>
    <row r="57" spans="1:6" ht="120" customHeight="1">
      <c r="A57" s="28">
        <v>5</v>
      </c>
      <c r="B57" s="105" t="s">
        <v>118</v>
      </c>
      <c r="C57" s="105"/>
      <c r="D57" s="105"/>
      <c r="E57" s="105"/>
      <c r="F57" s="106"/>
    </row>
    <row r="58" spans="1:6" ht="15">
      <c r="A58" s="10"/>
      <c r="B58" s="35"/>
      <c r="C58" s="35"/>
      <c r="D58" s="35"/>
      <c r="E58" s="35"/>
      <c r="F58" s="35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</sheetData>
  <sheetProtection password="EB95" sheet="1" formatColumns="0" formatRows="0" insertColumns="0" insertHyperlinks="0" deleteColumns="0" deleteRows="0" autoFilter="0" pivotTables="0"/>
  <mergeCells count="40">
    <mergeCell ref="B53:F53"/>
    <mergeCell ref="B54:F54"/>
    <mergeCell ref="B55:F55"/>
    <mergeCell ref="B56:F56"/>
    <mergeCell ref="B57:F57"/>
    <mergeCell ref="B52:F52"/>
    <mergeCell ref="A48:F48"/>
    <mergeCell ref="D17:G17"/>
    <mergeCell ref="A19:C21"/>
    <mergeCell ref="D20:G20"/>
    <mergeCell ref="D21:G21"/>
    <mergeCell ref="A17:C17"/>
    <mergeCell ref="A18:C18"/>
    <mergeCell ref="D18:G18"/>
    <mergeCell ref="D19:G19"/>
    <mergeCell ref="A50:H50"/>
    <mergeCell ref="A49:H49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2021-05-12T12:37:22Z</dcterms:modified>
  <cp:category/>
  <cp:version/>
  <cp:contentType/>
  <cp:contentStatus/>
</cp:coreProperties>
</file>