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72" i="1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3" s="1"/>
</calcChain>
</file>

<file path=xl/sharedStrings.xml><?xml version="1.0" encoding="utf-8"?>
<sst xmlns="http://schemas.openxmlformats.org/spreadsheetml/2006/main" count="215" uniqueCount="165">
  <si>
    <t>Oprava volného bytu č. 1, Zlepšovatelů 24</t>
  </si>
  <si>
    <t>29.12.2017 13:01:22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</si>
  <si>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</si>
  <si>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</si>
  <si>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</si>
  <si>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</si>
  <si>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</si>
  <si>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</si>
  <si>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</si>
  <si>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</si>
  <si>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</si>
  <si>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</si>
  <si>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</si>
  <si>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</si>
  <si>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</si>
  <si>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</si>
  <si>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</si>
  <si>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24/561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</si>
  <si>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</si>
  <si>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</si>
  <si>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</si>
  <si>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</si>
  <si>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</si>
  <si>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</si>
  <si>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</si>
  <si>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</si>
  <si>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</si>
  <si>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</si>
  <si>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</si>
  <si>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</si>
  <si>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</si>
  <si>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</si>
  <si>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</si>
  <si>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</si>
  <si>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</si>
  <si>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</si>
  <si>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</si>
  <si>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</si>
  <si>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</si>
  <si>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</si>
  <si>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</si>
  <si>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</si>
  <si>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</si>
  <si>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</si>
  <si>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</si>
  <si>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</si>
  <si>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</si>
  <si>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</si>
  <si>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</si>
  <si>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</si>
  <si>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</si>
  <si>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</si>
  <si>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</si>
  <si>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</si>
  <si>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</si>
  <si>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</si>
  <si>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</si>
  <si>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obezděné</t>
  </si>
  <si>
    <t>3.26</t>
  </si>
  <si>
    <t>výměna baterie umyvadlové stojánkové pákové</t>
  </si>
  <si>
    <t>3.28</t>
  </si>
  <si>
    <t>výměna baterie vanové nástěnné R100</t>
  </si>
  <si>
    <t>3.35</t>
  </si>
  <si>
    <t>montáž pračkového ventilu</t>
  </si>
  <si>
    <t>3.54</t>
  </si>
  <si>
    <t>výměna vnitřních dveří – plné 60 cm</t>
  </si>
  <si>
    <t>KOU 60/L, plné</t>
  </si>
  <si>
    <t>3.60</t>
  </si>
  <si>
    <t>výměna vnitřních dveří – prosklené 2/3 sklo 80 cm</t>
  </si>
  <si>
    <t>KU 80/L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</si>
  <si>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</si>
  <si>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</si>
  <si>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</si>
  <si>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</si>
  <si>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</si>
  <si>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</si>
  <si>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KU,KOU - kov</t>
  </si>
  <si>
    <t>3.83</t>
  </si>
  <si>
    <t>výměna zámku u dveří</t>
  </si>
  <si>
    <t>KU, KOU</t>
  </si>
  <si>
    <t>3.84</t>
  </si>
  <si>
    <t>výměna zárubně ocelové pro dveře – šířky 60 cm</t>
  </si>
  <si>
    <t>koupelna</t>
  </si>
  <si>
    <t>3.86</t>
  </si>
  <si>
    <t>výměna zárubně ocelové pro dveře – šířky 80 cm</t>
  </si>
  <si>
    <t>kuchyň</t>
  </si>
  <si>
    <t>3.111</t>
  </si>
  <si>
    <t>výměna kombinovaného plynového sporáku (s el. troubou), vč. příslušenství</t>
  </si>
  <si>
    <t>3.133</t>
  </si>
  <si>
    <t>oprava vestavné skříně, viz poznámka</t>
  </si>
  <si>
    <t>upevnit spodek zadní desky</t>
  </si>
  <si>
    <t>5.1</t>
  </si>
  <si>
    <t>zhotovení nových štukových omítek</t>
  </si>
  <si>
    <t>m2</t>
  </si>
  <si>
    <t>OP, KU,PŘ,KOU</t>
  </si>
  <si>
    <t>5.6</t>
  </si>
  <si>
    <t>malba dvojnásobná bílá</t>
  </si>
  <si>
    <t>OP,KU,PŘ,KOU</t>
  </si>
  <si>
    <t>6.3</t>
  </si>
  <si>
    <t>obezdění vany 160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</si>
  <si>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</si>
  <si>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</si>
  <si>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</si>
  <si>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</si>
  <si>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</si>
  <si>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</si>
  <si>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</si>
  <si>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</si>
  <si>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6.15</t>
  </si>
  <si>
    <t>vybourání soklíku</t>
  </si>
  <si>
    <t>m</t>
  </si>
  <si>
    <t>předsíň</t>
  </si>
  <si>
    <t>6.18</t>
  </si>
  <si>
    <t>úprava podkladu pod dlažbu , včetně hydroizolace</t>
  </si>
  <si>
    <t>6.25</t>
  </si>
  <si>
    <t>zhotovení nových revizních dvířek IŠ</t>
  </si>
  <si>
    <t>koupelna 30x30 cm</t>
  </si>
  <si>
    <t>7.11</t>
  </si>
  <si>
    <t>nátěr radiátorů</t>
  </si>
  <si>
    <t>OP,KU,KOU - litina</t>
  </si>
  <si>
    <t>7.12</t>
  </si>
  <si>
    <t>nátěr rozvodů ÚT</t>
  </si>
  <si>
    <t>OP,KU,KOU</t>
  </si>
  <si>
    <t>7.14</t>
  </si>
  <si>
    <t>nátěr zárubní – šířka 60 cm</t>
  </si>
  <si>
    <t>KOU</t>
  </si>
  <si>
    <t>7.16</t>
  </si>
  <si>
    <t>nátěr zárubní – šířka 80 cm</t>
  </si>
  <si>
    <t>KU</t>
  </si>
  <si>
    <t>7.22</t>
  </si>
  <si>
    <t>nátěr zárubní – šířka nad 125 cm, viz poznámka</t>
  </si>
  <si>
    <t>OP 145 cm</t>
  </si>
  <si>
    <t>8.2</t>
  </si>
  <si>
    <t>montáž vodovodního plastového potrubí</t>
  </si>
  <si>
    <t>bm</t>
  </si>
  <si>
    <t>rozvod TUV a SV v iš</t>
  </si>
  <si>
    <t>8.3</t>
  </si>
  <si>
    <t>demontáž původního vodovodního potrubí</t>
  </si>
  <si>
    <t>9.2</t>
  </si>
  <si>
    <t>opravy a seřízení dřevěných oken, viz poznámka</t>
  </si>
  <si>
    <t>OP,KU,</t>
  </si>
  <si>
    <t>9.18</t>
  </si>
  <si>
    <t>výměna dozického zámku</t>
  </si>
  <si>
    <t>sklep</t>
  </si>
  <si>
    <t>9.19</t>
  </si>
  <si>
    <t>výměna kování k dozickému zámku, viz poznámka</t>
  </si>
  <si>
    <t>10.3</t>
  </si>
  <si>
    <t>přesklení dřevěných dveří včetně přetmelení a olištování</t>
  </si>
  <si>
    <t>sklo kůra  - OP</t>
  </si>
  <si>
    <t>11.21</t>
  </si>
  <si>
    <t>vyčištění kuchyňské linky 180 cm</t>
  </si>
  <si>
    <t>11.23</t>
  </si>
  <si>
    <t>vyčištění spižní skříně</t>
  </si>
  <si>
    <t>11.24</t>
  </si>
  <si>
    <t>vyčištění vestavěných skříní, viz poznámka</t>
  </si>
  <si>
    <t>PŘ</t>
  </si>
  <si>
    <t>11.26</t>
  </si>
  <si>
    <t>umytí oken dřevěných, včetně rámu a parapetu, viz poznámka</t>
  </si>
  <si>
    <t>KU,OP,KOU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</si>
  <si>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</si>
  <si>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</si>
  <si>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</si>
  <si>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</si>
  <si>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VZ č. 294/2017</t>
  </si>
  <si>
    <t>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</si>
</sst>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topLeftCell="A70" zoomScale="115" zoomScaleNormal="115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4" t="s">
        <v>0</v>
      </c>
      <c r="B1" s="45"/>
      <c r="C1" s="45"/>
      <c r="D1" s="46"/>
      <c r="E1" s="46"/>
      <c r="F1" s="45"/>
      <c r="G1" s="45"/>
      <c r="H1" s="47"/>
      <c r="J1" s="1">
        <v>104</v>
      </c>
    </row>
    <row r="2" spans="1:10" ht="44.1" customHeight="1">
      <c r="A2" s="2"/>
      <c r="B2" s="3"/>
      <c r="C2" s="4"/>
      <c r="D2" s="55" t="s">
        <v>163</v>
      </c>
      <c r="E2" s="56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8" t="s">
        <v>2</v>
      </c>
      <c r="B4" s="49"/>
      <c r="C4" s="49"/>
      <c r="D4" s="38" t="s">
        <v>3</v>
      </c>
      <c r="E4" s="38"/>
      <c r="F4" s="38"/>
      <c r="G4" s="39"/>
      <c r="H4" s="6"/>
      <c r="J4" s="1">
        <v>49</v>
      </c>
    </row>
    <row r="5" spans="1:10" ht="15" customHeight="1">
      <c r="A5" s="53" t="s">
        <v>4</v>
      </c>
      <c r="B5" s="54"/>
      <c r="C5" s="54"/>
      <c r="D5" s="40" t="s">
        <v>5</v>
      </c>
      <c r="E5" s="40"/>
      <c r="F5" s="40"/>
      <c r="G5" s="41"/>
      <c r="H5" s="6"/>
    </row>
    <row r="6" spans="1:10" ht="15" customHeight="1">
      <c r="A6" s="53" t="s">
        <v>6</v>
      </c>
      <c r="B6" s="54"/>
      <c r="C6" s="54"/>
      <c r="D6" s="40" t="s">
        <v>7</v>
      </c>
      <c r="E6" s="40"/>
      <c r="F6" s="40"/>
      <c r="G6" s="41"/>
      <c r="H6" s="6"/>
    </row>
    <row r="7" spans="1:10" ht="15" customHeight="1">
      <c r="A7" s="36" t="s">
        <v>8</v>
      </c>
      <c r="B7" s="37"/>
      <c r="C7" s="37"/>
      <c r="D7" s="42" t="s">
        <v>9</v>
      </c>
      <c r="E7" s="42"/>
      <c r="F7" s="42"/>
      <c r="G7" s="43"/>
      <c r="H7" s="6"/>
    </row>
    <row r="8" spans="1:10" ht="15" customHeight="1">
      <c r="A8" s="33"/>
      <c r="B8" s="34"/>
      <c r="C8" s="34"/>
      <c r="D8" s="35"/>
      <c r="E8" s="35"/>
      <c r="F8" s="35"/>
      <c r="G8" s="3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8" t="s">
        <v>10</v>
      </c>
      <c r="B10" s="49"/>
      <c r="C10" s="50"/>
      <c r="D10" s="66"/>
      <c r="E10" s="67"/>
      <c r="F10" s="67"/>
      <c r="G10" s="68"/>
      <c r="H10" s="6"/>
    </row>
    <row r="11" spans="1:10">
      <c r="A11" s="61" t="s">
        <v>11</v>
      </c>
      <c r="B11" s="62"/>
      <c r="C11" s="63"/>
      <c r="D11" s="64"/>
      <c r="E11" s="64"/>
      <c r="F11" s="64"/>
      <c r="G11" s="65"/>
      <c r="H11" s="6"/>
    </row>
    <row r="12" spans="1:10" ht="15.75" customHeight="1">
      <c r="A12" s="36" t="s">
        <v>12</v>
      </c>
      <c r="B12" s="37"/>
      <c r="C12" s="37"/>
      <c r="D12" s="57"/>
      <c r="E12" s="57"/>
      <c r="F12" s="57"/>
      <c r="G12" s="58"/>
      <c r="H12" s="6"/>
    </row>
    <row r="13" spans="1:10" ht="15.75" customHeight="1">
      <c r="A13" s="9"/>
      <c r="D13" s="10"/>
      <c r="H13" s="6"/>
    </row>
    <row r="14" spans="1:10" ht="15.75" customHeight="1">
      <c r="A14" s="69" t="s">
        <v>13</v>
      </c>
      <c r="B14" s="70"/>
      <c r="C14" s="70"/>
      <c r="D14" s="70"/>
      <c r="E14" s="70"/>
      <c r="F14" s="70"/>
      <c r="G14" s="71"/>
      <c r="H14" s="6"/>
    </row>
    <row r="15" spans="1:10">
      <c r="A15" s="51" t="s">
        <v>14</v>
      </c>
      <c r="B15" s="52"/>
      <c r="C15" s="52"/>
      <c r="D15" s="52" t="s">
        <v>15</v>
      </c>
      <c r="E15" s="52"/>
      <c r="F15" s="52"/>
      <c r="G15" s="59"/>
      <c r="H15" s="6"/>
    </row>
    <row r="16" spans="1:10">
      <c r="A16" s="53" t="s">
        <v>16</v>
      </c>
      <c r="B16" s="54"/>
      <c r="C16" s="54"/>
      <c r="D16" s="54" t="s">
        <v>17</v>
      </c>
      <c r="E16" s="54"/>
      <c r="F16" s="54"/>
      <c r="G16" s="60"/>
      <c r="H16" s="6"/>
    </row>
    <row r="17" spans="1:10">
      <c r="A17" s="53" t="s">
        <v>18</v>
      </c>
      <c r="B17" s="54"/>
      <c r="C17" s="54"/>
      <c r="D17" s="54">
        <v>1</v>
      </c>
      <c r="E17" s="54"/>
      <c r="F17" s="54"/>
      <c r="G17" s="60"/>
      <c r="H17" s="6"/>
    </row>
    <row r="18" spans="1:10">
      <c r="A18" s="53" t="s">
        <v>19</v>
      </c>
      <c r="B18" s="54"/>
      <c r="C18" s="54"/>
      <c r="D18" s="54" t="s">
        <v>20</v>
      </c>
      <c r="E18" s="54"/>
      <c r="F18" s="54"/>
      <c r="G18" s="60"/>
      <c r="H18" s="6"/>
    </row>
    <row r="19" spans="1:10" ht="12.75" customHeight="1">
      <c r="A19" s="75" t="s">
        <v>21</v>
      </c>
      <c r="B19" s="76"/>
      <c r="C19" s="77"/>
      <c r="D19" s="90" t="s">
        <v>22</v>
      </c>
      <c r="E19" s="91"/>
      <c r="F19" s="91"/>
      <c r="G19" s="92"/>
      <c r="H19" s="6"/>
    </row>
    <row r="20" spans="1:10" ht="14.25" customHeight="1">
      <c r="A20" s="78"/>
      <c r="B20" s="79"/>
      <c r="C20" s="80"/>
      <c r="D20" s="84" t="s">
        <v>23</v>
      </c>
      <c r="E20" s="85"/>
      <c r="F20" s="85"/>
      <c r="G20" s="86"/>
      <c r="H20" s="6"/>
    </row>
    <row r="21" spans="1:10" ht="13.5" customHeight="1">
      <c r="A21" s="81"/>
      <c r="B21" s="82"/>
      <c r="C21" s="83"/>
      <c r="D21" s="87" t="s">
        <v>24</v>
      </c>
      <c r="E21" s="88"/>
      <c r="F21" s="88"/>
      <c r="G21" s="89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13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164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44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42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47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48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57</v>
      </c>
      <c r="J33" s="1">
        <v>51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35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69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76</v>
      </c>
    </row>
    <row r="37" spans="1:10" ht="29.25" customHeight="1">
      <c r="A37" s="16">
        <v>14</v>
      </c>
      <c r="B37" s="17" t="s">
        <v>64</v>
      </c>
      <c r="C37" s="28" t="s">
        <v>65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66</v>
      </c>
      <c r="J37" s="1">
        <v>95</v>
      </c>
    </row>
    <row r="38" spans="1:10" ht="29.25" customHeight="1">
      <c r="A38" s="16">
        <v>15</v>
      </c>
      <c r="B38" s="17" t="s">
        <v>67</v>
      </c>
      <c r="C38" s="28" t="s">
        <v>68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69</v>
      </c>
      <c r="J38" s="1">
        <v>101</v>
      </c>
    </row>
    <row r="39" spans="1:10" ht="29.25" customHeight="1">
      <c r="A39" s="16">
        <v>16</v>
      </c>
      <c r="B39" s="17" t="s">
        <v>70</v>
      </c>
      <c r="C39" s="28" t="s">
        <v>71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108</v>
      </c>
    </row>
    <row r="40" spans="1:10" ht="29.25" customHeight="1">
      <c r="A40" s="16">
        <v>17</v>
      </c>
      <c r="B40" s="17" t="s">
        <v>72</v>
      </c>
      <c r="C40" s="28" t="s">
        <v>73</v>
      </c>
      <c r="D40" s="18" t="s">
        <v>35</v>
      </c>
      <c r="E40" s="19">
        <v>1</v>
      </c>
      <c r="F40" s="20"/>
      <c r="G40" s="19">
        <f t="shared" si="0"/>
        <v>0</v>
      </c>
      <c r="H40" s="29"/>
      <c r="J40" s="1">
        <v>110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35</v>
      </c>
      <c r="E41" s="19">
        <v>2</v>
      </c>
      <c r="F41" s="20"/>
      <c r="G41" s="19">
        <f t="shared" si="0"/>
        <v>0</v>
      </c>
      <c r="H41" s="29" t="s">
        <v>76</v>
      </c>
      <c r="J41" s="1">
        <v>123</v>
      </c>
    </row>
    <row r="42" spans="1:10" ht="29.25" customHeight="1">
      <c r="A42" s="16">
        <v>19</v>
      </c>
      <c r="B42" s="17" t="s">
        <v>77</v>
      </c>
      <c r="C42" s="28" t="s">
        <v>78</v>
      </c>
      <c r="D42" s="18" t="s">
        <v>35</v>
      </c>
      <c r="E42" s="19">
        <v>2</v>
      </c>
      <c r="F42" s="20"/>
      <c r="G42" s="19">
        <f t="shared" si="0"/>
        <v>0</v>
      </c>
      <c r="H42" s="29" t="s">
        <v>79</v>
      </c>
      <c r="J42" s="1">
        <v>124</v>
      </c>
    </row>
    <row r="43" spans="1:10" ht="29.25" customHeight="1">
      <c r="A43" s="16">
        <v>20</v>
      </c>
      <c r="B43" s="17" t="s">
        <v>80</v>
      </c>
      <c r="C43" s="28" t="s">
        <v>81</v>
      </c>
      <c r="D43" s="18" t="s">
        <v>35</v>
      </c>
      <c r="E43" s="19">
        <v>1</v>
      </c>
      <c r="F43" s="20"/>
      <c r="G43" s="19">
        <f t="shared" si="0"/>
        <v>0</v>
      </c>
      <c r="H43" s="29" t="s">
        <v>82</v>
      </c>
      <c r="J43" s="1">
        <v>125</v>
      </c>
    </row>
    <row r="44" spans="1:10" ht="29.25" customHeight="1">
      <c r="A44" s="16">
        <v>21</v>
      </c>
      <c r="B44" s="17" t="s">
        <v>83</v>
      </c>
      <c r="C44" s="28" t="s">
        <v>84</v>
      </c>
      <c r="D44" s="18" t="s">
        <v>35</v>
      </c>
      <c r="E44" s="19">
        <v>1</v>
      </c>
      <c r="F44" s="20"/>
      <c r="G44" s="19">
        <f t="shared" si="0"/>
        <v>0</v>
      </c>
      <c r="H44" s="29" t="s">
        <v>85</v>
      </c>
      <c r="J44" s="1">
        <v>127</v>
      </c>
    </row>
    <row r="45" spans="1:10" ht="29.25" customHeight="1">
      <c r="A45" s="16">
        <v>22</v>
      </c>
      <c r="B45" s="17" t="s">
        <v>86</v>
      </c>
      <c r="C45" s="28" t="s">
        <v>87</v>
      </c>
      <c r="D45" s="18" t="s">
        <v>35</v>
      </c>
      <c r="E45" s="19">
        <v>1</v>
      </c>
      <c r="F45" s="20"/>
      <c r="G45" s="19">
        <f t="shared" si="0"/>
        <v>0</v>
      </c>
      <c r="H45" s="29"/>
      <c r="J45" s="1">
        <v>297</v>
      </c>
    </row>
    <row r="46" spans="1:10" ht="29.25" customHeight="1">
      <c r="A46" s="16">
        <v>23</v>
      </c>
      <c r="B46" s="17" t="s">
        <v>88</v>
      </c>
      <c r="C46" s="28" t="s">
        <v>89</v>
      </c>
      <c r="D46" s="18" t="s">
        <v>44</v>
      </c>
      <c r="E46" s="19">
        <v>1</v>
      </c>
      <c r="F46" s="20"/>
      <c r="G46" s="19">
        <f t="shared" si="0"/>
        <v>0</v>
      </c>
      <c r="H46" s="29" t="s">
        <v>90</v>
      </c>
      <c r="J46" s="1">
        <v>328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93</v>
      </c>
      <c r="E47" s="19">
        <v>133</v>
      </c>
      <c r="F47" s="20"/>
      <c r="G47" s="19">
        <f t="shared" si="0"/>
        <v>0</v>
      </c>
      <c r="H47" s="29" t="s">
        <v>94</v>
      </c>
      <c r="J47" s="1">
        <v>162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93</v>
      </c>
      <c r="E48" s="19">
        <v>133</v>
      </c>
      <c r="F48" s="20"/>
      <c r="G48" s="19">
        <f t="shared" si="0"/>
        <v>0</v>
      </c>
      <c r="H48" s="29" t="s">
        <v>97</v>
      </c>
      <c r="J48" s="1">
        <v>167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44</v>
      </c>
      <c r="E49" s="19">
        <v>1</v>
      </c>
      <c r="F49" s="20"/>
      <c r="G49" s="19">
        <f t="shared" si="0"/>
        <v>0</v>
      </c>
      <c r="H49" s="29"/>
      <c r="J49" s="1">
        <v>171</v>
      </c>
    </row>
    <row r="50" spans="1:10" ht="29.25" customHeight="1">
      <c r="A50" s="16">
        <v>27</v>
      </c>
      <c r="B50" s="17" t="s">
        <v>100</v>
      </c>
      <c r="C50" s="28" t="s">
        <v>101</v>
      </c>
      <c r="D50" s="18" t="s">
        <v>93</v>
      </c>
      <c r="E50" s="19">
        <v>15</v>
      </c>
      <c r="F50" s="20"/>
      <c r="G50" s="19">
        <f t="shared" si="0"/>
        <v>0</v>
      </c>
      <c r="H50" s="29" t="s">
        <v>82</v>
      </c>
      <c r="J50" s="1">
        <v>175</v>
      </c>
    </row>
    <row r="51" spans="1:10" ht="29.25" customHeight="1">
      <c r="A51" s="16">
        <v>28</v>
      </c>
      <c r="B51" s="17" t="s">
        <v>102</v>
      </c>
      <c r="C51" s="28" t="s">
        <v>103</v>
      </c>
      <c r="D51" s="18" t="s">
        <v>93</v>
      </c>
      <c r="E51" s="19">
        <v>12</v>
      </c>
      <c r="F51" s="20"/>
      <c r="G51" s="19">
        <f t="shared" si="0"/>
        <v>0</v>
      </c>
      <c r="H51" s="29" t="s">
        <v>82</v>
      </c>
      <c r="J51" s="1">
        <v>176</v>
      </c>
    </row>
    <row r="52" spans="1:10" ht="29.25" customHeight="1">
      <c r="A52" s="16">
        <v>29</v>
      </c>
      <c r="B52" s="17" t="s">
        <v>104</v>
      </c>
      <c r="C52" s="28" t="s">
        <v>105</v>
      </c>
      <c r="D52" s="18" t="s">
        <v>93</v>
      </c>
      <c r="E52" s="19">
        <v>15</v>
      </c>
      <c r="F52" s="20"/>
      <c r="G52" s="19">
        <f t="shared" si="0"/>
        <v>0</v>
      </c>
      <c r="H52" s="29" t="s">
        <v>82</v>
      </c>
      <c r="J52" s="1">
        <v>177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93</v>
      </c>
      <c r="E53" s="19">
        <v>3</v>
      </c>
      <c r="F53" s="20"/>
      <c r="G53" s="19">
        <f t="shared" si="0"/>
        <v>0</v>
      </c>
      <c r="H53" s="29" t="s">
        <v>82</v>
      </c>
      <c r="J53" s="1">
        <v>179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110</v>
      </c>
      <c r="E54" s="19">
        <v>4</v>
      </c>
      <c r="F54" s="20"/>
      <c r="G54" s="19">
        <f t="shared" si="0"/>
        <v>0</v>
      </c>
      <c r="H54" s="29" t="s">
        <v>111</v>
      </c>
      <c r="J54" s="1">
        <v>183</v>
      </c>
    </row>
    <row r="55" spans="1:10" ht="29.25" customHeight="1">
      <c r="A55" s="16">
        <v>32</v>
      </c>
      <c r="B55" s="17" t="s">
        <v>112</v>
      </c>
      <c r="C55" s="28" t="s">
        <v>113</v>
      </c>
      <c r="D55" s="18" t="s">
        <v>93</v>
      </c>
      <c r="E55" s="19">
        <v>3</v>
      </c>
      <c r="F55" s="20"/>
      <c r="G55" s="19">
        <f t="shared" si="0"/>
        <v>0</v>
      </c>
      <c r="H55" s="29" t="s">
        <v>82</v>
      </c>
      <c r="J55" s="1">
        <v>186</v>
      </c>
    </row>
    <row r="56" spans="1:10" ht="29.25" customHeight="1">
      <c r="A56" s="16">
        <v>33</v>
      </c>
      <c r="B56" s="17" t="s">
        <v>114</v>
      </c>
      <c r="C56" s="28" t="s">
        <v>115</v>
      </c>
      <c r="D56" s="18" t="s">
        <v>35</v>
      </c>
      <c r="E56" s="19">
        <v>1</v>
      </c>
      <c r="F56" s="20"/>
      <c r="G56" s="19">
        <f t="shared" ref="G56:G72" si="1">ROUND(E56*F56, 2)</f>
        <v>0</v>
      </c>
      <c r="H56" s="29" t="s">
        <v>116</v>
      </c>
      <c r="J56" s="1">
        <v>193</v>
      </c>
    </row>
    <row r="57" spans="1:10" ht="29.25" customHeight="1">
      <c r="A57" s="16">
        <v>34</v>
      </c>
      <c r="B57" s="17" t="s">
        <v>117</v>
      </c>
      <c r="C57" s="28" t="s">
        <v>118</v>
      </c>
      <c r="D57" s="18" t="s">
        <v>35</v>
      </c>
      <c r="E57" s="19">
        <v>3</v>
      </c>
      <c r="F57" s="20"/>
      <c r="G57" s="19">
        <f t="shared" si="1"/>
        <v>0</v>
      </c>
      <c r="H57" s="29" t="s">
        <v>119</v>
      </c>
      <c r="J57" s="1">
        <v>204</v>
      </c>
    </row>
    <row r="58" spans="1:10" ht="29.25" customHeight="1">
      <c r="A58" s="16">
        <v>35</v>
      </c>
      <c r="B58" s="17" t="s">
        <v>120</v>
      </c>
      <c r="C58" s="28" t="s">
        <v>121</v>
      </c>
      <c r="D58" s="18" t="s">
        <v>44</v>
      </c>
      <c r="E58" s="19">
        <v>1</v>
      </c>
      <c r="F58" s="20"/>
      <c r="G58" s="19">
        <f t="shared" si="1"/>
        <v>0</v>
      </c>
      <c r="H58" s="29" t="s">
        <v>122</v>
      </c>
      <c r="J58" s="1">
        <v>205</v>
      </c>
    </row>
    <row r="59" spans="1:10" ht="29.25" customHeight="1">
      <c r="A59" s="16">
        <v>36</v>
      </c>
      <c r="B59" s="17" t="s">
        <v>123</v>
      </c>
      <c r="C59" s="28" t="s">
        <v>124</v>
      </c>
      <c r="D59" s="18" t="s">
        <v>35</v>
      </c>
      <c r="E59" s="19">
        <v>1</v>
      </c>
      <c r="F59" s="20"/>
      <c r="G59" s="19">
        <f t="shared" si="1"/>
        <v>0</v>
      </c>
      <c r="H59" s="29" t="s">
        <v>125</v>
      </c>
      <c r="J59" s="1">
        <v>207</v>
      </c>
    </row>
    <row r="60" spans="1:10" ht="29.25" customHeight="1">
      <c r="A60" s="16">
        <v>37</v>
      </c>
      <c r="B60" s="17" t="s">
        <v>126</v>
      </c>
      <c r="C60" s="28" t="s">
        <v>127</v>
      </c>
      <c r="D60" s="18" t="s">
        <v>35</v>
      </c>
      <c r="E60" s="19">
        <v>1</v>
      </c>
      <c r="F60" s="20"/>
      <c r="G60" s="19">
        <f t="shared" si="1"/>
        <v>0</v>
      </c>
      <c r="H60" s="29" t="s">
        <v>128</v>
      </c>
      <c r="J60" s="1">
        <v>209</v>
      </c>
    </row>
    <row r="61" spans="1:10" ht="29.25" customHeight="1">
      <c r="A61" s="16">
        <v>38</v>
      </c>
      <c r="B61" s="17" t="s">
        <v>129</v>
      </c>
      <c r="C61" s="28" t="s">
        <v>130</v>
      </c>
      <c r="D61" s="18" t="s">
        <v>35</v>
      </c>
      <c r="E61" s="19">
        <v>1</v>
      </c>
      <c r="F61" s="20"/>
      <c r="G61" s="19">
        <f t="shared" si="1"/>
        <v>0</v>
      </c>
      <c r="H61" s="29" t="s">
        <v>131</v>
      </c>
      <c r="J61" s="1">
        <v>344</v>
      </c>
    </row>
    <row r="62" spans="1:10" ht="29.25" customHeight="1">
      <c r="A62" s="16">
        <v>39</v>
      </c>
      <c r="B62" s="17" t="s">
        <v>132</v>
      </c>
      <c r="C62" s="28" t="s">
        <v>133</v>
      </c>
      <c r="D62" s="18" t="s">
        <v>134</v>
      </c>
      <c r="E62" s="19">
        <v>5</v>
      </c>
      <c r="F62" s="20"/>
      <c r="G62" s="19">
        <f t="shared" si="1"/>
        <v>0</v>
      </c>
      <c r="H62" s="29" t="s">
        <v>135</v>
      </c>
      <c r="J62" s="1">
        <v>215</v>
      </c>
    </row>
    <row r="63" spans="1:10" ht="29.25" customHeight="1">
      <c r="A63" s="16">
        <v>40</v>
      </c>
      <c r="B63" s="17" t="s">
        <v>136</v>
      </c>
      <c r="C63" s="28" t="s">
        <v>137</v>
      </c>
      <c r="D63" s="18" t="s">
        <v>134</v>
      </c>
      <c r="E63" s="19">
        <v>5</v>
      </c>
      <c r="F63" s="20"/>
      <c r="G63" s="19">
        <f t="shared" si="1"/>
        <v>0</v>
      </c>
      <c r="H63" s="29" t="s">
        <v>135</v>
      </c>
      <c r="J63" s="1">
        <v>216</v>
      </c>
    </row>
    <row r="64" spans="1:10" ht="29.25" customHeight="1">
      <c r="A64" s="16">
        <v>41</v>
      </c>
      <c r="B64" s="17" t="s">
        <v>138</v>
      </c>
      <c r="C64" s="28" t="s">
        <v>139</v>
      </c>
      <c r="D64" s="18" t="s">
        <v>35</v>
      </c>
      <c r="E64" s="19">
        <v>2</v>
      </c>
      <c r="F64" s="20"/>
      <c r="G64" s="19">
        <f t="shared" si="1"/>
        <v>0</v>
      </c>
      <c r="H64" s="29" t="s">
        <v>140</v>
      </c>
      <c r="J64" s="1">
        <v>238</v>
      </c>
    </row>
    <row r="65" spans="1:10" ht="29.25" customHeight="1">
      <c r="A65" s="16">
        <v>42</v>
      </c>
      <c r="B65" s="17" t="s">
        <v>141</v>
      </c>
      <c r="C65" s="28" t="s">
        <v>142</v>
      </c>
      <c r="D65" s="18" t="s">
        <v>35</v>
      </c>
      <c r="E65" s="19">
        <v>1</v>
      </c>
      <c r="F65" s="20"/>
      <c r="G65" s="19">
        <f t="shared" si="1"/>
        <v>0</v>
      </c>
      <c r="H65" s="29" t="s">
        <v>143</v>
      </c>
      <c r="J65" s="1">
        <v>254</v>
      </c>
    </row>
    <row r="66" spans="1:10" ht="29.25" customHeight="1">
      <c r="A66" s="16">
        <v>43</v>
      </c>
      <c r="B66" s="17" t="s">
        <v>144</v>
      </c>
      <c r="C66" s="28" t="s">
        <v>145</v>
      </c>
      <c r="D66" s="18" t="s">
        <v>35</v>
      </c>
      <c r="E66" s="19">
        <v>1</v>
      </c>
      <c r="F66" s="20"/>
      <c r="G66" s="19">
        <f t="shared" si="1"/>
        <v>0</v>
      </c>
      <c r="H66" s="29" t="s">
        <v>143</v>
      </c>
      <c r="J66" s="1">
        <v>255</v>
      </c>
    </row>
    <row r="67" spans="1:10" ht="29.25" customHeight="1">
      <c r="A67" s="16">
        <v>44</v>
      </c>
      <c r="B67" s="17" t="s">
        <v>146</v>
      </c>
      <c r="C67" s="28" t="s">
        <v>147</v>
      </c>
      <c r="D67" s="18" t="s">
        <v>93</v>
      </c>
      <c r="E67" s="19">
        <v>1</v>
      </c>
      <c r="F67" s="20"/>
      <c r="G67" s="19">
        <f t="shared" si="1"/>
        <v>0</v>
      </c>
      <c r="H67" s="29" t="s">
        <v>148</v>
      </c>
      <c r="J67" s="1">
        <v>262</v>
      </c>
    </row>
    <row r="68" spans="1:10" ht="29.25" customHeight="1">
      <c r="A68" s="16">
        <v>45</v>
      </c>
      <c r="B68" s="17" t="s">
        <v>149</v>
      </c>
      <c r="C68" s="28" t="s">
        <v>150</v>
      </c>
      <c r="D68" s="18" t="s">
        <v>35</v>
      </c>
      <c r="E68" s="19">
        <v>1</v>
      </c>
      <c r="F68" s="20"/>
      <c r="G68" s="19">
        <f t="shared" si="1"/>
        <v>0</v>
      </c>
      <c r="H68" s="29"/>
      <c r="J68" s="1">
        <v>283</v>
      </c>
    </row>
    <row r="69" spans="1:10" ht="29.25" customHeight="1">
      <c r="A69" s="16">
        <v>46</v>
      </c>
      <c r="B69" s="17" t="s">
        <v>151</v>
      </c>
      <c r="C69" s="28" t="s">
        <v>152</v>
      </c>
      <c r="D69" s="18" t="s">
        <v>35</v>
      </c>
      <c r="E69" s="19">
        <v>1</v>
      </c>
      <c r="F69" s="20"/>
      <c r="G69" s="19">
        <f t="shared" si="1"/>
        <v>0</v>
      </c>
      <c r="H69" s="29"/>
      <c r="J69" s="1">
        <v>285</v>
      </c>
    </row>
    <row r="70" spans="1:10" ht="29.25" customHeight="1">
      <c r="A70" s="16">
        <v>47</v>
      </c>
      <c r="B70" s="17" t="s">
        <v>153</v>
      </c>
      <c r="C70" s="28" t="s">
        <v>154</v>
      </c>
      <c r="D70" s="18" t="s">
        <v>35</v>
      </c>
      <c r="E70" s="19">
        <v>1</v>
      </c>
      <c r="F70" s="20"/>
      <c r="G70" s="19">
        <f t="shared" si="1"/>
        <v>0</v>
      </c>
      <c r="H70" s="29" t="s">
        <v>155</v>
      </c>
      <c r="J70" s="1">
        <v>286</v>
      </c>
    </row>
    <row r="71" spans="1:10" ht="29.25" customHeight="1">
      <c r="A71" s="16">
        <v>48</v>
      </c>
      <c r="B71" s="17" t="s">
        <v>156</v>
      </c>
      <c r="C71" s="28" t="s">
        <v>157</v>
      </c>
      <c r="D71" s="18" t="s">
        <v>93</v>
      </c>
      <c r="E71" s="19">
        <v>20</v>
      </c>
      <c r="F71" s="20"/>
      <c r="G71" s="19">
        <f t="shared" si="1"/>
        <v>0</v>
      </c>
      <c r="H71" s="29" t="s">
        <v>158</v>
      </c>
      <c r="J71" s="1">
        <v>288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20</v>
      </c>
      <c r="E72" s="19">
        <v>1</v>
      </c>
      <c r="F72" s="20"/>
      <c r="G72" s="19">
        <f t="shared" si="1"/>
        <v>0</v>
      </c>
      <c r="H72" s="29"/>
      <c r="J72" s="1">
        <v>307</v>
      </c>
    </row>
    <row r="73" spans="1:10" ht="27" customHeight="1">
      <c r="A73" s="72" t="s">
        <v>161</v>
      </c>
      <c r="B73" s="73"/>
      <c r="C73" s="73"/>
      <c r="D73" s="73"/>
      <c r="E73" s="73"/>
      <c r="F73" s="73"/>
      <c r="G73" s="15">
        <f>SUM(G24:G72)</f>
        <v>10000</v>
      </c>
      <c r="H73" s="27"/>
    </row>
    <row r="74" spans="1:10" ht="62.25" customHeight="1">
      <c r="A74" s="74" t="s">
        <v>162</v>
      </c>
      <c r="B74" s="74"/>
      <c r="C74" s="74"/>
      <c r="D74" s="74"/>
      <c r="E74" s="74"/>
      <c r="F74" s="74"/>
      <c r="G74" s="74"/>
      <c r="H74" s="74"/>
    </row>
    <row r="75" spans="1:10" ht="15.75" customHeight="1">
      <c r="A75" s="31"/>
      <c r="B75" s="97"/>
      <c r="C75" s="97"/>
      <c r="D75" s="97"/>
      <c r="E75" s="97"/>
      <c r="F75" s="97"/>
    </row>
    <row r="76" spans="1:10">
      <c r="A76" s="31"/>
      <c r="B76" s="96"/>
      <c r="C76" s="93"/>
      <c r="D76" s="93"/>
      <c r="E76" s="93"/>
      <c r="F76" s="93"/>
    </row>
    <row r="77" spans="1:10">
      <c r="A77" s="31"/>
      <c r="B77" s="93"/>
      <c r="C77" s="93"/>
      <c r="D77" s="93"/>
      <c r="E77" s="93"/>
      <c r="F77" s="93"/>
    </row>
    <row r="78" spans="1:10" ht="99" customHeight="1">
      <c r="A78" s="32"/>
      <c r="B78" s="94"/>
      <c r="C78" s="94"/>
      <c r="D78" s="94"/>
      <c r="E78" s="94"/>
      <c r="F78" s="94"/>
    </row>
    <row r="79" spans="1:10">
      <c r="A79" s="10"/>
      <c r="B79" s="95"/>
      <c r="C79" s="95"/>
      <c r="D79" s="95"/>
      <c r="E79" s="95"/>
      <c r="F79" s="95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password="DF8F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4:F72" name="Oblast1"/>
  </protectedRanges>
  <mergeCells count="38">
    <mergeCell ref="B77:F77"/>
    <mergeCell ref="B78:F78"/>
    <mergeCell ref="B79:F79"/>
    <mergeCell ref="B76:F76"/>
    <mergeCell ref="B75:F75"/>
    <mergeCell ref="A73:F73"/>
    <mergeCell ref="A74:H7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2018-01-05T09:37:23Z</cp:lastPrinted>
  <dcterms:created xsi:type="dcterms:W3CDTF">2016-02-28T17:51:02Z</dcterms:created>
  <dcterms:modified xsi:type="dcterms:W3CDTF">2018-01-05T09:37:41Z</dcterms:modified>
</cp:coreProperties>
</file>