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bookViews>
    <workbookView xWindow="0" yWindow="0" windowWidth="28800" windowHeight="12300" activeTab="0"/>
  </bookViews>
  <sheets>
    <sheet name="List1" sheetId="1" r:id="rId1"/>
  </sheets>
  <definedNames/>
  <calcPr calcId="162913"/>
</workbook>
</file>

<file path=xl/sharedStrings.xml><?xml version="1.0" encoding="utf-8"?>
<sst xmlns="http://schemas.openxmlformats.org/spreadsheetml/2006/main" count="221" uniqueCount="178">
  <si>
    <t>Oprava volného bytu č. 5, Odborářská 68</t>
  </si>
  <si>
    <t>VZ č. 169/2021</t>
  </si>
  <si>
    <t>23.6.2021 14:15:55</t>
  </si>
  <si>
    <t>Odběratel:</t>
  </si>
  <si>
    <t>Příjemce:</t>
  </si>
  <si>
    <t>Statutární město Ostrava</t>
  </si>
  <si>
    <t>Městský obvod Ostrava-Jih</t>
  </si>
  <si>
    <t>Prokešovo náměstí 1803/3</t>
  </si>
  <si>
    <t>Horní 791/3</t>
  </si>
  <si>
    <t>729 30 Ostrava-Moravská Ostrava</t>
  </si>
  <si>
    <t>700 30 Ostrava-Hrabůvka</t>
  </si>
  <si>
    <t>Zhotovitel:</t>
  </si>
  <si>
    <t>Sídlo</t>
  </si>
  <si>
    <t>IČ zhotovitele</t>
  </si>
  <si>
    <t>Předmět zakázky:</t>
  </si>
  <si>
    <t>Část obce</t>
  </si>
  <si>
    <t>Ostrava-Hrabůvka</t>
  </si>
  <si>
    <t>Ulice, č. pop./č. or.</t>
  </si>
  <si>
    <t>Odborářská 675/68</t>
  </si>
  <si>
    <t>Číslo bytu</t>
  </si>
  <si>
    <t>Velikost bytu</t>
  </si>
  <si>
    <t>0+2</t>
  </si>
  <si>
    <t>Technik</t>
  </si>
  <si>
    <t>Květoslava Kornasová</t>
  </si>
  <si>
    <t>kvetoslava.kornasova@ovajih.cz</t>
  </si>
  <si>
    <t>599 430 152,  603 831 010</t>
  </si>
  <si>
    <t>poř. č.</t>
  </si>
  <si>
    <t>kód položky</t>
  </si>
  <si>
    <t>popis</t>
  </si>
  <si>
    <t>MJ</t>
  </si>
  <si>
    <t>Množství</t>
  </si>
  <si>
    <t>J. cena (CZK)</t>
  </si>
  <si>
    <t>Cena celkem (CZK)</t>
  </si>
  <si>
    <t>Upřesnění</t>
  </si>
  <si>
    <t>1.11</t>
  </si>
  <si>
    <t>elektro revize odběrného místa pro připojení elektroměru</t>
  </si>
  <si>
    <t>ks</t>
  </si>
  <si>
    <t>2x revizní zprávu</t>
  </si>
  <si>
    <t>1.19</t>
  </si>
  <si>
    <t>odstranění závad zjištěných při elektro revizi nebo kontrole el. spotřebičů</t>
  </si>
  <si>
    <t>soubor</t>
  </si>
  <si>
    <t xml:space="preserve">položku naceňte dle tabulky níže "Poznámky" </t>
  </si>
  <si>
    <t>1.22</t>
  </si>
  <si>
    <t>revize elektroinstalace a elektrických spotřebičů bytu</t>
  </si>
  <si>
    <t>3.15</t>
  </si>
  <si>
    <t>výměna sprchové vaničky</t>
  </si>
  <si>
    <t xml:space="preserve">keramická čtvrtkruhová 80 x 80 se zápachovou uzávěrou </t>
  </si>
  <si>
    <t>3.19</t>
  </si>
  <si>
    <t>výměna zástěny do sprchového koutu</t>
  </si>
  <si>
    <t xml:space="preserve">čtvrtkruhová posuvné dveře čiré sklo o tl. min. 5 mm rám broušený hliník,  </t>
  </si>
  <si>
    <t>3.69</t>
  </si>
  <si>
    <t>výměna dveřního prahu – délka 80 cm</t>
  </si>
  <si>
    <t xml:space="preserve"> u vstupních bytových dveří - dub, lak</t>
  </si>
  <si>
    <t>3.77</t>
  </si>
  <si>
    <t>výměna přechodových lišt – délka 60 cm</t>
  </si>
  <si>
    <t>KOUP hliníková</t>
  </si>
  <si>
    <t>3.79</t>
  </si>
  <si>
    <t>výměna přechodových lišt – délka 80 cm</t>
  </si>
  <si>
    <t>OP, menší pokoj, hliníková</t>
  </si>
  <si>
    <t>3.84</t>
  </si>
  <si>
    <t>výměna zárubně ocelové pro dveře – šířky 60 cm</t>
  </si>
  <si>
    <t xml:space="preserve">KOUP. 60/L </t>
  </si>
  <si>
    <t>3.86</t>
  </si>
  <si>
    <t>výměna zárubně ocelové pro dveře – šířky 80 cm</t>
  </si>
  <si>
    <t>OP 80/L, KU 80/P</t>
  </si>
  <si>
    <t>3.118</t>
  </si>
  <si>
    <t>výměna větracích mřížek</t>
  </si>
  <si>
    <t>KOUP 0,30x0,20  bílé plastové s ovládací žaluzií</t>
  </si>
  <si>
    <t>3.123</t>
  </si>
  <si>
    <t>demontáž a zpětná montáž zařizovacích předmětů, viz poznámka</t>
  </si>
  <si>
    <t xml:space="preserve">dveří do koupelny a OP s usazením na nové ocelové zárubně, WC kombi z důvodu výměny dlažby v koupelně </t>
  </si>
  <si>
    <t>3.139</t>
  </si>
  <si>
    <t>demontáž větracích mřížek</t>
  </si>
  <si>
    <t>0,20 x 0,30 v OP včetně zazdění otvoru</t>
  </si>
  <si>
    <t>3.160</t>
  </si>
  <si>
    <t>dodávka a montáž dřezové baterie nástěnné R100/stojánkové pákové , včetně úpravy rozvodu SV a TUV k baterii</t>
  </si>
  <si>
    <t>stojánkové pákové záruka min. 5 let</t>
  </si>
  <si>
    <t>3.168</t>
  </si>
  <si>
    <t>zřízení osvětlení pod kuchyňskou linku</t>
  </si>
  <si>
    <t>3.173</t>
  </si>
  <si>
    <t>dodávka a montáž kuchyňské linky 180 cm, včetně dřezové desky s ukončovacími lištami a nerez dřezu s příslušenstvím, tl.lamina min. 18 mm</t>
  </si>
  <si>
    <t>tl. lamina min. 18 mm, dekor dřeva, ve spodním díle 4 šuplíky s kolejničkami, ABS hrany tl. 2 mm, zavírače zásuvek a dvířek měkkým dorazem, spodní skříňky osadit na nožkách s krycí lištou, džezová deska 28 mm, hliníková boční hrana a ve styku s obkladem, dřez nerez s otvorem na stojánkovou baterii</t>
  </si>
  <si>
    <t>3.189</t>
  </si>
  <si>
    <t>dodání a montáž elektrické varné desky vestavné -viz poznámka</t>
  </si>
  <si>
    <t>sklokeramická dvouplotýnková s umístěním v dřezové desce</t>
  </si>
  <si>
    <t>4.1</t>
  </si>
  <si>
    <t>stržení původního PVC</t>
  </si>
  <si>
    <t>m2</t>
  </si>
  <si>
    <t>KU,OP,PŘ, KOUP</t>
  </si>
  <si>
    <t>4.2</t>
  </si>
  <si>
    <t>úprava podkladu – nivelace</t>
  </si>
  <si>
    <t>KU,OP,PŘ</t>
  </si>
  <si>
    <t>4.4</t>
  </si>
  <si>
    <t>položení PVC – vyšší zátěž, celoplošně podlepit</t>
  </si>
  <si>
    <t>KU,OP, PŘ, dekor laminátové podlahy, celoplošně podlepit nášlapná vrstva min. 0,7 mm - dekor konzultovat s technikem</t>
  </si>
  <si>
    <t>4.5</t>
  </si>
  <si>
    <t>nalepení obvodové lišty PVC</t>
  </si>
  <si>
    <t>bm</t>
  </si>
  <si>
    <t>5.1</t>
  </si>
  <si>
    <t>provedení štukových omítek, vč. vyrovnání podkladu, použití lepidla, perlinky, rohovníků</t>
  </si>
  <si>
    <t>v celém bytě včetně úpravy podkladu pod omítku za použití perlinky a rohovníků</t>
  </si>
  <si>
    <t>5.4</t>
  </si>
  <si>
    <t>škrábání stěn,stropů</t>
  </si>
  <si>
    <t>celý byt</t>
  </si>
  <si>
    <t>5.6</t>
  </si>
  <si>
    <t>malba dvojnásobná bílá</t>
  </si>
  <si>
    <t>celý byt barva otěruvzdorná</t>
  </si>
  <si>
    <t>6.5</t>
  </si>
  <si>
    <t>oprava keramického obkladu</t>
  </si>
  <si>
    <t xml:space="preserve">v koupelně po výměně zárubně - sladit se stávajícím obkladem </t>
  </si>
  <si>
    <t>6.11</t>
  </si>
  <si>
    <t>položení keramické dlažby vnitřní</t>
  </si>
  <si>
    <t>v koupelně (dekor odsouhlasit s objednatelem)</t>
  </si>
  <si>
    <t>6.14</t>
  </si>
  <si>
    <t>vybourání dlažby</t>
  </si>
  <si>
    <t>KOUP</t>
  </si>
  <si>
    <t>6.15</t>
  </si>
  <si>
    <t>vybourání soklíku</t>
  </si>
  <si>
    <t>m</t>
  </si>
  <si>
    <t>v PŘ</t>
  </si>
  <si>
    <t>6.18</t>
  </si>
  <si>
    <t>úprava podkladu pod dlažbu , včetně hydroizolace</t>
  </si>
  <si>
    <t>6.29</t>
  </si>
  <si>
    <t>zhotovení nového keramického obkladu včetně hydroizolační úpravy pod obklad v KU mezi horním a spodním dílem KL a kolem sporáku</t>
  </si>
  <si>
    <t>včetně boční stěny (dekor odsouhlasit s objednatelem)</t>
  </si>
  <si>
    <t>6.31</t>
  </si>
  <si>
    <t>zakrytí rozvodu SV a TUV, viz poznámka</t>
  </si>
  <si>
    <t>SDK včetně osazení dvířek pro přístup k vodoměrům a ventilům  v koupelně</t>
  </si>
  <si>
    <t>6.42</t>
  </si>
  <si>
    <t>zakrytí odpadu viz poznámka</t>
  </si>
  <si>
    <t>SDK koleno odpadu pod stropem v koupelně</t>
  </si>
  <si>
    <t>7.11</t>
  </si>
  <si>
    <t>nátěr radiátorů</t>
  </si>
  <si>
    <t>KU, OP,  20 článků barva bílá syntetika</t>
  </si>
  <si>
    <t>7.12</t>
  </si>
  <si>
    <t>nátěr rozvodů ÚT</t>
  </si>
  <si>
    <t>celý byt, barva bílá syntetika</t>
  </si>
  <si>
    <t>7.14</t>
  </si>
  <si>
    <t>nátěr zárubní – šířka 60 cm</t>
  </si>
  <si>
    <t>KOUP barva bílá syntetika</t>
  </si>
  <si>
    <t>7.16</t>
  </si>
  <si>
    <t>nátěr zárubní – šířka 80 cm</t>
  </si>
  <si>
    <t>OP, KU,barva bílá syntetika u vstupních bytových dveří barva hnědá syntetika</t>
  </si>
  <si>
    <t>8.11</t>
  </si>
  <si>
    <t>vypouštění topného systému, viz poznámka</t>
  </si>
  <si>
    <t>z důvodu výměny UT v koupelně</t>
  </si>
  <si>
    <t>8.12</t>
  </si>
  <si>
    <t>napouštění topného systému, viz poznámka</t>
  </si>
  <si>
    <t>8.19</t>
  </si>
  <si>
    <t>výměna radiátoru – deskový, včetně D+M RTN, viz poznámka</t>
  </si>
  <si>
    <t>v koupelně výkon 0,4770 kW</t>
  </si>
  <si>
    <t>8.20</t>
  </si>
  <si>
    <t>výměna termoregulačního ventilu, včetně hlavice</t>
  </si>
  <si>
    <t>koupelna např, DANFOS</t>
  </si>
  <si>
    <t>8.22</t>
  </si>
  <si>
    <t>odvzdušnění topného systému, viz poznámka</t>
  </si>
  <si>
    <t>8.23</t>
  </si>
  <si>
    <t>výměna odvzdušňovacího ventilu ÚT</t>
  </si>
  <si>
    <t>koupelna</t>
  </si>
  <si>
    <t>8.24</t>
  </si>
  <si>
    <t>kontrola a případná oprava (výměna) odpadů</t>
  </si>
  <si>
    <t>úprava odpadu (spodní)  pro WC kombi - WC vytočit směrem ke sprchovému koutu</t>
  </si>
  <si>
    <t>8.26</t>
  </si>
  <si>
    <t>demontáž plynového potrubí</t>
  </si>
  <si>
    <t>v předsíni včetně zaslepení ve zdi a zednického zapravení</t>
  </si>
  <si>
    <t>11.36</t>
  </si>
  <si>
    <t>celkový úklid po opravách</t>
  </si>
  <si>
    <t>Cena celkem bez DPH</t>
  </si>
  <si>
    <t>Vyplňte jen modře označené sloupce. Kalkulaci odešlete zpět v tabulkovém formátu (např. XLSx).</t>
  </si>
  <si>
    <t>V opačném případě nebude nabídka akceptována.</t>
  </si>
  <si>
    <t>Uveďte Vaši hodinovou sazbu:</t>
  </si>
  <si>
    <t xml:space="preserve"> / hod</t>
  </si>
  <si>
    <t>Poznámky</t>
  </si>
  <si>
    <t>Veškeré práce budou provedeny v souladu se zadávacími a Všeobecnými obchodními podmínkami</t>
  </si>
  <si>
    <t>Položka 1.19 "odstranění závad zjištěných při elektro revizi nebo kontrole el.spotřebičů" bude do celkové ceny díla započtena pevnou max. limitní cenou 10 000 Kč.</t>
  </si>
  <si>
    <t>Položka 2.25  "oprava rozvodu elektroinstalace" bude do celkové ceny díla započtena pevnou max. limitní cenou 10 000 Kč.</t>
  </si>
  <si>
    <t>Hodinovou sazbu, která se vztahuje k položce 1.19 za "odstranění závad zjištěných při elektrorevizi nebo kontrole el. spotřebičů" a k položce 2.25 za "opravu rozvodu elektroinstalace", uveďte v max. sazbě 300 Kč bez DPH, a to v řádku nad touto tabulkou "Poznámky".</t>
  </si>
  <si>
    <t>Dodatečné práce: pokud se během prací vyskytne závada nebo nutná dodatečná práce, neprodleně a s dodatečným předstihem před termínem předání díla, toto oznamte příslušnému technikovi volných bytů a to písemnou formou s označením zakázky, ulice, č. pop., č. or., č. bytu a předmět dodatečné práce. Doplňte předmět i o Vámi nabízenou cenu za provedení (konečnou cenu bez DPH, tedy cenu materiálu včetně práce), písemně na e-mail technika. Po případném schválení dodatečných prací bude možné dodatečné práce provést.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</si>
</sst>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>
    <font>
      <sz val="11"/>
      <color rgb="FF000000"/>
      <name val="Calibri"/>
      <family val="2"/>
    </font>
    <font>
      <sz val="10"/>
      <name val="Arial"/>
      <family val="2"/>
    </font>
    <font>
      <b/>
      <sz val="12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b/>
      <sz val="14"/>
      <color rgb="FF000000"/>
      <name val="Calibri"/>
      <family val="2"/>
    </font>
    <font>
      <u val="single"/>
      <sz val="11"/>
      <color rgb="FF0000FF"/>
      <name val="Calibri"/>
      <family val="2"/>
    </font>
    <font>
      <b/>
      <sz val="16"/>
      <color rgb="FF00CCFF"/>
      <name val="Calibri"/>
      <family val="2"/>
    </font>
    <font>
      <sz val="16"/>
      <color rgb="FF00CCFF"/>
      <name val="Calibri"/>
      <family val="2"/>
    </font>
    <font>
      <b/>
      <sz val="18"/>
      <color rgb="FF000000"/>
      <name val="Calibri"/>
      <family val="2"/>
    </font>
    <font>
      <sz val="14"/>
      <color rgb="FF000000"/>
      <name val="Calibri"/>
      <family val="2"/>
    </font>
    <font>
      <sz val="11"/>
      <color rgb="FFFFFFFF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00CCFF"/>
        <bgColor indexed="64"/>
      </patternFill>
    </fill>
  </fills>
  <borders count="49">
    <border>
      <left/>
      <right/>
      <top/>
      <bottom/>
      <diagonal/>
    </border>
    <border>
      <left style="medium">
        <color rgb="FF000000"/>
      </left>
      <right/>
      <top/>
      <bottom/>
    </border>
    <border>
      <left/>
      <right style="medium">
        <color rgb="FF000000"/>
      </right>
      <top/>
      <bottom/>
    </border>
    <border>
      <left/>
      <right/>
      <top style="thick">
        <color rgb="FF000000"/>
      </top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 style="medium">
        <color rgb="FF000000"/>
      </bottom>
    </border>
    <border>
      <left/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ck">
        <color rgb="FF000000"/>
      </left>
      <right/>
      <top style="thick">
        <color rgb="FF000000"/>
      </top>
      <bottom style="thick">
        <color rgb="FF000000"/>
      </bottom>
    </border>
    <border>
      <left/>
      <right style="thick">
        <color rgb="FF000000"/>
      </right>
      <top style="thick">
        <color rgb="FF000000"/>
      </top>
      <bottom style="thick">
        <color rgb="FF000000"/>
      </bottom>
    </border>
    <border>
      <left style="medium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thin">
        <color rgb="FF000000"/>
      </right>
      <top/>
      <bottom style="medium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medium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7">
    <xf numFmtId="0" fontId="0" fillId="0" borderId="0" xfId="0" applyFill="1"/>
    <xf numFmtId="0" fontId="0" fillId="2" borderId="0" xfId="0" applyFill="1"/>
    <xf numFmtId="49" fontId="0" fillId="2" borderId="1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2" xfId="0" applyNumberFormat="1" applyFill="1" applyBorder="1"/>
    <xf numFmtId="0" fontId="0" fillId="2" borderId="3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49" fontId="0" fillId="2" borderId="4" xfId="0" applyNumberFormat="1" applyFill="1" applyBorder="1"/>
    <xf numFmtId="49" fontId="0" fillId="2" borderId="0" xfId="0" applyNumberFormat="1" applyFill="1" applyAlignment="1">
      <alignment horizontal="center"/>
    </xf>
    <xf numFmtId="49" fontId="0" fillId="2" borderId="0" xfId="0" applyNumberFormat="1" applyFill="1"/>
    <xf numFmtId="4" fontId="0" fillId="2" borderId="0" xfId="0" applyNumberFormat="1" applyFill="1" applyAlignment="1">
      <alignment horizontal="right"/>
    </xf>
    <xf numFmtId="49" fontId="0" fillId="2" borderId="5" xfId="0" applyNumberFormat="1" applyFill="1" applyBorder="1"/>
    <xf numFmtId="0" fontId="0" fillId="2" borderId="0" xfId="0" applyFill="1" applyAlignment="1">
      <alignment horizontal="center"/>
    </xf>
    <xf numFmtId="4" fontId="2" fillId="2" borderId="6" xfId="0" applyNumberFormat="1" applyFont="1" applyFill="1" applyBorder="1" applyAlignment="1">
      <alignment horizontal="right" vertical="center"/>
    </xf>
    <xf numFmtId="49" fontId="0" fillId="2" borderId="7" xfId="0" applyNumberFormat="1" applyFill="1" applyBorder="1" applyAlignment="1">
      <alignment horizontal="center" vertical="center" wrapText="1"/>
    </xf>
    <xf numFmtId="49" fontId="0" fillId="2" borderId="8" xfId="0" applyNumberForma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4" fontId="0" fillId="2" borderId="8" xfId="0" applyNumberFormat="1" applyFill="1" applyBorder="1" applyAlignment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0" xfId="0" applyNumberFormat="1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4" fontId="4" fillId="3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0" fillId="2" borderId="12" xfId="0" applyNumberFormat="1" applyFill="1" applyBorder="1"/>
    <xf numFmtId="49" fontId="0" fillId="2" borderId="9" xfId="0" applyNumberFormat="1" applyFill="1" applyBorder="1" applyAlignment="1">
      <alignment horizontal="center"/>
    </xf>
    <xf numFmtId="49" fontId="0" fillId="2" borderId="13" xfId="0" applyNumberFormat="1" applyFill="1" applyBorder="1" applyAlignment="1">
      <alignment horizontal="center" vertical="center"/>
    </xf>
    <xf numFmtId="0" fontId="0" fillId="2" borderId="0" xfId="0" applyFill="1"/>
    <xf numFmtId="0" fontId="0" fillId="2" borderId="0" xfId="0" applyFill="1"/>
    <xf numFmtId="0" fontId="0" fillId="2" borderId="0" xfId="0" applyFill="1" applyAlignment="1">
      <alignment vertical="center"/>
    </xf>
    <xf numFmtId="0" fontId="3" fillId="2" borderId="14" xfId="0" applyFont="1" applyFill="1" applyBorder="1" applyAlignment="1">
      <alignment vertical="center"/>
    </xf>
    <xf numFmtId="0" fontId="3" fillId="2" borderId="15" xfId="0" applyFont="1" applyFill="1" applyBorder="1" applyAlignment="1">
      <alignment vertical="center"/>
    </xf>
    <xf numFmtId="0" fontId="3" fillId="2" borderId="16" xfId="0" applyFont="1" applyFill="1" applyBorder="1" applyAlignment="1">
      <alignment vertical="center"/>
    </xf>
    <xf numFmtId="49" fontId="0" fillId="2" borderId="12" xfId="0" applyNumberFormat="1" applyFill="1" applyBorder="1" applyAlignment="1">
      <alignment wrapText="1"/>
    </xf>
    <xf numFmtId="0" fontId="0" fillId="2" borderId="8" xfId="0" applyFill="1" applyBorder="1" applyAlignment="1">
      <alignment horizontal="left" vertical="center" wrapText="1"/>
    </xf>
    <xf numFmtId="49" fontId="0" fillId="2" borderId="17" xfId="0" applyNumberFormat="1" applyFill="1" applyBorder="1" applyAlignment="1">
      <alignment vertical="center" wrapText="1"/>
    </xf>
    <xf numFmtId="4" fontId="11" fillId="3" borderId="8" xfId="0" applyNumberFormat="1" applyFont="1" applyFill="1" applyBorder="1" applyAlignment="1" applyProtection="1">
      <alignment horizontal="right" vertical="center" wrapText="1"/>
      <protection locked="0"/>
    </xf>
    <xf numFmtId="4" fontId="11" fillId="3" borderId="18" xfId="0" applyNumberFormat="1" applyFont="1" applyFill="1" applyBorder="1" applyAlignment="1" applyProtection="1">
      <alignment horizontal="right" vertical="center"/>
      <protection locked="0"/>
    </xf>
    <xf numFmtId="49" fontId="0" fillId="2" borderId="8" xfId="0" applyNumberFormat="1" applyFill="1" applyBorder="1" applyAlignment="1">
      <alignment horizontal="left"/>
    </xf>
    <xf numFmtId="49" fontId="0" fillId="2" borderId="17" xfId="0" applyNumberFormat="1" applyFill="1" applyBorder="1" applyAlignment="1">
      <alignment horizontal="left"/>
    </xf>
    <xf numFmtId="49" fontId="0" fillId="2" borderId="18" xfId="0" applyNumberFormat="1" applyFill="1" applyBorder="1" applyAlignment="1">
      <alignment horizontal="left"/>
    </xf>
    <xf numFmtId="49" fontId="0" fillId="2" borderId="19" xfId="0" applyNumberFormat="1" applyFill="1" applyBorder="1" applyAlignment="1">
      <alignment horizontal="left"/>
    </xf>
    <xf numFmtId="49" fontId="0" fillId="2" borderId="20" xfId="0" applyNumberFormat="1" applyFill="1" applyBorder="1" applyAlignment="1">
      <alignment horizontal="left"/>
    </xf>
    <xf numFmtId="49" fontId="0" fillId="2" borderId="21" xfId="0" applyNumberFormat="1" applyFill="1" applyBorder="1" applyAlignment="1">
      <alignment horizontal="left"/>
    </xf>
    <xf numFmtId="49" fontId="0" fillId="2" borderId="22" xfId="0" applyNumberFormat="1" applyFill="1" applyBorder="1" applyAlignment="1">
      <alignment horizontal="left"/>
    </xf>
    <xf numFmtId="49" fontId="4" fillId="3" borderId="8" xfId="0" applyNumberFormat="1" applyFont="1" applyFill="1" applyBorder="1" applyAlignment="1" applyProtection="1">
      <alignment horizontal="left"/>
      <protection locked="0"/>
    </xf>
    <xf numFmtId="49" fontId="4" fillId="3" borderId="8" xfId="0" applyNumberFormat="1" applyFont="1" applyFill="1" applyBorder="1" applyAlignment="1">
      <alignment horizontal="left"/>
    </xf>
    <xf numFmtId="49" fontId="4" fillId="3" borderId="17" xfId="0" applyNumberFormat="1" applyFont="1" applyFill="1" applyBorder="1" applyAlignment="1">
      <alignment horizontal="left"/>
    </xf>
    <xf numFmtId="49" fontId="3" fillId="2" borderId="23" xfId="0" applyNumberFormat="1" applyFont="1" applyFill="1" applyBorder="1" applyAlignment="1">
      <alignment horizontal="left"/>
    </xf>
    <xf numFmtId="49" fontId="3" fillId="2" borderId="24" xfId="0" applyNumberFormat="1" applyFont="1" applyFill="1" applyBorder="1" applyAlignment="1">
      <alignment horizontal="left"/>
    </xf>
    <xf numFmtId="49" fontId="3" fillId="2" borderId="25" xfId="0" applyNumberFormat="1" applyFont="1" applyFill="1" applyBorder="1" applyAlignment="1">
      <alignment horizontal="left"/>
    </xf>
    <xf numFmtId="49" fontId="0" fillId="2" borderId="13" xfId="0" applyNumberFormat="1" applyFill="1" applyBorder="1" applyAlignment="1">
      <alignment horizontal="left"/>
    </xf>
    <xf numFmtId="49" fontId="0" fillId="2" borderId="26" xfId="0" applyNumberFormat="1" applyFill="1" applyBorder="1" applyAlignment="1">
      <alignment horizontal="left"/>
    </xf>
    <xf numFmtId="49" fontId="0" fillId="2" borderId="7" xfId="0" applyNumberFormat="1" applyFill="1" applyBorder="1" applyAlignment="1">
      <alignment horizontal="left"/>
    </xf>
    <xf numFmtId="49" fontId="0" fillId="2" borderId="27" xfId="0" applyNumberFormat="1" applyFill="1" applyBorder="1" applyAlignment="1">
      <alignment horizontal="left"/>
    </xf>
    <xf numFmtId="49" fontId="4" fillId="3" borderId="25" xfId="0" applyNumberFormat="1" applyFont="1" applyFill="1" applyBorder="1" applyAlignment="1" applyProtection="1">
      <alignment horizontal="left"/>
      <protection locked="0"/>
    </xf>
    <xf numFmtId="49" fontId="4" fillId="3" borderId="28" xfId="0" applyNumberFormat="1" applyFont="1" applyFill="1" applyBorder="1" applyAlignment="1">
      <alignment horizontal="left"/>
    </xf>
    <xf numFmtId="49" fontId="4" fillId="3" borderId="29" xfId="0" applyNumberFormat="1" applyFont="1" applyFill="1" applyBorder="1" applyAlignment="1">
      <alignment horizontal="left"/>
    </xf>
    <xf numFmtId="49" fontId="3" fillId="2" borderId="30" xfId="0" applyNumberFormat="1" applyFont="1" applyFill="1" applyBorder="1" applyAlignment="1">
      <alignment horizontal="left"/>
    </xf>
    <xf numFmtId="49" fontId="3" fillId="2" borderId="28" xfId="0" applyNumberFormat="1" applyFont="1" applyFill="1" applyBorder="1" applyAlignment="1">
      <alignment horizontal="left"/>
    </xf>
    <xf numFmtId="49" fontId="3" fillId="2" borderId="29" xfId="0" applyNumberFormat="1" applyFont="1" applyFill="1" applyBorder="1" applyAlignment="1">
      <alignment horizontal="left"/>
    </xf>
    <xf numFmtId="49" fontId="4" fillId="3" borderId="26" xfId="0" applyNumberFormat="1" applyFont="1" applyFill="1" applyBorder="1" applyAlignment="1" applyProtection="1">
      <alignment horizontal="left"/>
      <protection locked="0"/>
    </xf>
    <xf numFmtId="49" fontId="4" fillId="3" borderId="26" xfId="0" applyNumberFormat="1" applyFont="1" applyFill="1" applyBorder="1" applyAlignment="1">
      <alignment horizontal="left"/>
    </xf>
    <xf numFmtId="49" fontId="4" fillId="3" borderId="31" xfId="0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9" fillId="2" borderId="32" xfId="0" applyFont="1" applyFill="1" applyBorder="1" applyAlignment="1">
      <alignment horizontal="center"/>
    </xf>
    <xf numFmtId="0" fontId="9" fillId="2" borderId="12" xfId="0" applyFont="1" applyFill="1" applyBorder="1" applyAlignment="1">
      <alignment horizontal="center"/>
    </xf>
    <xf numFmtId="0" fontId="9" fillId="2" borderId="33" xfId="0" applyFont="1" applyFill="1" applyBorder="1" applyAlignment="1">
      <alignment horizontal="center"/>
    </xf>
    <xf numFmtId="49" fontId="0" fillId="2" borderId="1" xfId="0" applyNumberFormat="1" applyFill="1" applyBorder="1" applyAlignment="1">
      <alignment horizontal="left"/>
    </xf>
    <xf numFmtId="49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 vertical="center"/>
    </xf>
    <xf numFmtId="0" fontId="3" fillId="2" borderId="24" xfId="0" applyFont="1" applyFill="1" applyBorder="1" applyAlignment="1">
      <alignment horizontal="left" vertical="center"/>
    </xf>
    <xf numFmtId="0" fontId="3" fillId="2" borderId="34" xfId="0" applyFont="1" applyFill="1" applyBorder="1" applyAlignment="1">
      <alignment horizontal="left" vertical="center"/>
    </xf>
    <xf numFmtId="0" fontId="0" fillId="2" borderId="18" xfId="0" applyFill="1" applyBorder="1" applyAlignment="1">
      <alignment horizontal="left" vertical="center"/>
    </xf>
    <xf numFmtId="0" fontId="0" fillId="2" borderId="19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2" borderId="31" xfId="0" applyFill="1" applyBorder="1" applyAlignment="1">
      <alignment horizontal="left" vertical="center"/>
    </xf>
    <xf numFmtId="0" fontId="10" fillId="2" borderId="35" xfId="0" applyFont="1" applyFill="1" applyBorder="1" applyAlignment="1">
      <alignment horizontal="center" vertical="center"/>
    </xf>
    <xf numFmtId="0" fontId="10" fillId="2" borderId="36" xfId="0" applyFont="1" applyFill="1" applyBorder="1" applyAlignment="1">
      <alignment horizontal="center" vertical="center"/>
    </xf>
    <xf numFmtId="49" fontId="0" fillId="2" borderId="32" xfId="0" applyNumberFormat="1" applyFill="1" applyBorder="1" applyAlignment="1">
      <alignment horizontal="center"/>
    </xf>
    <xf numFmtId="49" fontId="0" fillId="2" borderId="33" xfId="0" applyNumberFormat="1" applyFill="1" applyBorder="1" applyAlignment="1">
      <alignment horizontal="center"/>
    </xf>
    <xf numFmtId="49" fontId="5" fillId="2" borderId="4" xfId="0" applyNumberFormat="1" applyFont="1" applyFill="1" applyBorder="1" applyAlignment="1">
      <alignment horizontal="left" vertical="center"/>
    </xf>
    <xf numFmtId="49" fontId="5" fillId="2" borderId="32" xfId="0" applyNumberFormat="1" applyFont="1" applyFill="1" applyBorder="1" applyAlignment="1">
      <alignment horizontal="left" vertical="center"/>
    </xf>
    <xf numFmtId="49" fontId="0" fillId="2" borderId="37" xfId="0" applyNumberFormat="1" applyFill="1" applyBorder="1" applyAlignment="1">
      <alignment horizontal="left" vertical="center"/>
    </xf>
    <xf numFmtId="49" fontId="0" fillId="2" borderId="38" xfId="0" applyNumberFormat="1" applyFill="1" applyBorder="1" applyAlignment="1">
      <alignment horizontal="left" vertical="center"/>
    </xf>
    <xf numFmtId="49" fontId="0" fillId="2" borderId="39" xfId="0" applyNumberFormat="1" applyFill="1" applyBorder="1" applyAlignment="1">
      <alignment horizontal="left" vertical="center"/>
    </xf>
    <xf numFmtId="49" fontId="0" fillId="2" borderId="1" xfId="0" applyNumberFormat="1" applyFill="1" applyBorder="1" applyAlignment="1">
      <alignment horizontal="left" vertical="center"/>
    </xf>
    <xf numFmtId="49" fontId="0" fillId="2" borderId="0" xfId="0" applyNumberFormat="1" applyFill="1" applyAlignment="1">
      <alignment horizontal="left" vertical="center"/>
    </xf>
    <xf numFmtId="49" fontId="0" fillId="2" borderId="40" xfId="0" applyNumberFormat="1" applyFill="1" applyBorder="1" applyAlignment="1">
      <alignment horizontal="left" vertical="center"/>
    </xf>
    <xf numFmtId="49" fontId="0" fillId="2" borderId="41" xfId="0" applyNumberFormat="1" applyFill="1" applyBorder="1" applyAlignment="1">
      <alignment horizontal="left" vertical="center"/>
    </xf>
    <xf numFmtId="49" fontId="0" fillId="2" borderId="42" xfId="0" applyNumberFormat="1" applyFill="1" applyBorder="1" applyAlignment="1">
      <alignment horizontal="left" vertical="center"/>
    </xf>
    <xf numFmtId="49" fontId="0" fillId="2" borderId="43" xfId="0" applyNumberFormat="1" applyFill="1" applyBorder="1" applyAlignment="1">
      <alignment horizontal="left" vertical="center"/>
    </xf>
    <xf numFmtId="0" fontId="6" fillId="2" borderId="44" xfId="0" applyFont="1" applyFill="1" applyBorder="1" applyAlignment="1">
      <alignment horizontal="left" wrapText="1"/>
    </xf>
    <xf numFmtId="0" fontId="0" fillId="2" borderId="0" xfId="0" applyFill="1" applyAlignment="1">
      <alignment horizontal="left" wrapText="1"/>
    </xf>
    <xf numFmtId="0" fontId="0" fillId="2" borderId="2" xfId="0" applyFill="1" applyBorder="1" applyAlignment="1">
      <alignment horizontal="left" wrapText="1"/>
    </xf>
    <xf numFmtId="3" fontId="0" fillId="2" borderId="45" xfId="0" applyNumberFormat="1" applyFill="1" applyBorder="1" applyAlignment="1">
      <alignment horizontal="left" wrapText="1"/>
    </xf>
    <xf numFmtId="0" fontId="0" fillId="2" borderId="42" xfId="0" applyFill="1" applyBorder="1" applyAlignment="1">
      <alignment horizontal="left" wrapText="1"/>
    </xf>
    <xf numFmtId="0" fontId="0" fillId="2" borderId="46" xfId="0" applyFill="1" applyBorder="1" applyAlignment="1">
      <alignment horizontal="left" wrapText="1"/>
    </xf>
    <xf numFmtId="0" fontId="0" fillId="2" borderId="47" xfId="0" applyFill="1" applyBorder="1" applyAlignment="1">
      <alignment horizontal="left" wrapText="1"/>
    </xf>
    <xf numFmtId="0" fontId="0" fillId="2" borderId="38" xfId="0" applyFill="1" applyBorder="1" applyAlignment="1">
      <alignment horizontal="left" wrapText="1"/>
    </xf>
    <xf numFmtId="0" fontId="0" fillId="2" borderId="48" xfId="0" applyFill="1" applyBorder="1" applyAlignment="1">
      <alignment horizontal="left" wrapText="1"/>
    </xf>
    <xf numFmtId="49" fontId="7" fillId="2" borderId="0" xfId="0" applyNumberFormat="1" applyFont="1" applyFill="1" applyAlignment="1">
      <alignment horizontal="center" vertical="center"/>
    </xf>
    <xf numFmtId="49" fontId="8" fillId="2" borderId="0" xfId="0" applyNumberFormat="1" applyFont="1" applyFill="1" applyAlignment="1">
      <alignment horizontal="center" vertical="center"/>
    </xf>
    <xf numFmtId="0" fontId="0" fillId="2" borderId="26" xfId="0" applyFill="1" applyBorder="1" applyAlignment="1">
      <alignment horizontal="justify" vertical="center" wrapText="1"/>
    </xf>
    <xf numFmtId="0" fontId="0" fillId="2" borderId="31" xfId="0" applyFill="1" applyBorder="1" applyAlignment="1">
      <alignment horizontal="justify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2"/>
  <sheetViews>
    <sheetView showGridLines="0" tabSelected="1" zoomScale="115" zoomScaleNormal="115" workbookViewId="0" topLeftCell="A1">
      <selection activeCell="Q63" sqref="Q63"/>
    </sheetView>
  </sheetViews>
  <sheetFormatPr defaultColWidth="8.8515625" defaultRowHeight="15"/>
  <cols>
    <col min="1" max="1" width="5.421875" style="11" customWidth="1"/>
    <col min="2" max="2" width="8.8515625" style="10" customWidth="1"/>
    <col min="3" max="3" width="36.421875" style="11" customWidth="1"/>
    <col min="4" max="4" width="8.8515625" style="14" customWidth="1"/>
    <col min="5" max="5" width="13.00390625" style="12" customWidth="1"/>
    <col min="6" max="6" width="14.00390625" style="12" customWidth="1"/>
    <col min="7" max="7" width="13.421875" style="12" customWidth="1"/>
    <col min="8" max="8" width="27.57421875" style="11" customWidth="1"/>
    <col min="9" max="9" width="8.8515625" style="1" customWidth="1"/>
    <col min="10" max="10" width="8.8515625" style="1" hidden="1" customWidth="1"/>
    <col min="11" max="11" width="8.8515625" style="1" customWidth="1"/>
  </cols>
  <sheetData>
    <row r="1" spans="1:10" ht="28.5" customHeight="1">
      <c r="A1" s="66" t="s">
        <v>0</v>
      </c>
      <c r="B1" s="67"/>
      <c r="C1" s="67"/>
      <c r="D1" s="68"/>
      <c r="E1" s="68"/>
      <c r="F1" s="67"/>
      <c r="G1" s="67"/>
      <c r="H1" s="69"/>
      <c r="J1" s="1">
        <v>1151</v>
      </c>
    </row>
    <row r="2" spans="1:10" ht="44.1" customHeight="1">
      <c r="A2" s="2"/>
      <c r="B2" s="3"/>
      <c r="C2" s="4"/>
      <c r="D2" s="79" t="s">
        <v>1</v>
      </c>
      <c r="E2" s="80"/>
      <c r="F2" s="5"/>
      <c r="G2" s="5"/>
      <c r="H2" s="6"/>
      <c r="J2" s="1">
        <v>2021</v>
      </c>
    </row>
    <row r="3" spans="1:10" ht="15" customHeight="1">
      <c r="A3" s="2"/>
      <c r="B3" s="3"/>
      <c r="C3" s="4"/>
      <c r="D3" s="7"/>
      <c r="E3" s="7"/>
      <c r="F3" s="5"/>
      <c r="G3" s="5"/>
      <c r="H3" s="6"/>
      <c r="J3" s="1" t="s">
        <v>2</v>
      </c>
    </row>
    <row r="4" spans="1:10" ht="15" customHeight="1">
      <c r="A4" s="50" t="s">
        <v>3</v>
      </c>
      <c r="B4" s="51"/>
      <c r="C4" s="51"/>
      <c r="D4" s="73" t="s">
        <v>4</v>
      </c>
      <c r="E4" s="73"/>
      <c r="F4" s="73"/>
      <c r="G4" s="74"/>
      <c r="H4" s="6"/>
      <c r="J4" s="1">
        <v>45</v>
      </c>
    </row>
    <row r="5" spans="1:8" ht="15" customHeight="1">
      <c r="A5" s="56" t="s">
        <v>5</v>
      </c>
      <c r="B5" s="42"/>
      <c r="C5" s="42"/>
      <c r="D5" s="75" t="s">
        <v>6</v>
      </c>
      <c r="E5" s="75"/>
      <c r="F5" s="75"/>
      <c r="G5" s="76"/>
      <c r="H5" s="6"/>
    </row>
    <row r="6" spans="1:8" ht="15" customHeight="1">
      <c r="A6" s="56" t="s">
        <v>7</v>
      </c>
      <c r="B6" s="42"/>
      <c r="C6" s="42"/>
      <c r="D6" s="75" t="s">
        <v>8</v>
      </c>
      <c r="E6" s="75"/>
      <c r="F6" s="75"/>
      <c r="G6" s="76"/>
      <c r="H6" s="6"/>
    </row>
    <row r="7" spans="1:8" ht="15" customHeight="1">
      <c r="A7" s="53" t="s">
        <v>9</v>
      </c>
      <c r="B7" s="54"/>
      <c r="C7" s="54"/>
      <c r="D7" s="77" t="s">
        <v>10</v>
      </c>
      <c r="E7" s="77"/>
      <c r="F7" s="77"/>
      <c r="G7" s="78"/>
      <c r="H7" s="6"/>
    </row>
    <row r="8" spans="1:8" ht="15" customHeight="1">
      <c r="A8" s="70"/>
      <c r="B8" s="71"/>
      <c r="C8" s="71"/>
      <c r="D8" s="72"/>
      <c r="E8" s="72"/>
      <c r="F8" s="72"/>
      <c r="G8" s="72"/>
      <c r="H8" s="6"/>
    </row>
    <row r="9" spans="1:8" ht="15" customHeight="1">
      <c r="A9" s="2"/>
      <c r="B9" s="3"/>
      <c r="C9" s="4"/>
      <c r="D9" s="8"/>
      <c r="E9" s="8"/>
      <c r="F9" s="5"/>
      <c r="G9" s="5"/>
      <c r="H9" s="6"/>
    </row>
    <row r="10" spans="1:8" ht="15">
      <c r="A10" s="50" t="s">
        <v>11</v>
      </c>
      <c r="B10" s="51"/>
      <c r="C10" s="52"/>
      <c r="D10" s="57"/>
      <c r="E10" s="58"/>
      <c r="F10" s="58"/>
      <c r="G10" s="59"/>
      <c r="H10" s="6"/>
    </row>
    <row r="11" spans="1:8" ht="15">
      <c r="A11" s="44" t="s">
        <v>12</v>
      </c>
      <c r="B11" s="45"/>
      <c r="C11" s="46"/>
      <c r="D11" s="47"/>
      <c r="E11" s="48"/>
      <c r="F11" s="48"/>
      <c r="G11" s="49"/>
      <c r="H11" s="6"/>
    </row>
    <row r="12" spans="1:8" ht="15.75" customHeight="1">
      <c r="A12" s="53" t="s">
        <v>13</v>
      </c>
      <c r="B12" s="54"/>
      <c r="C12" s="54"/>
      <c r="D12" s="63"/>
      <c r="E12" s="64"/>
      <c r="F12" s="64"/>
      <c r="G12" s="65"/>
      <c r="H12" s="6"/>
    </row>
    <row r="13" spans="1:8" ht="15.75" customHeight="1">
      <c r="A13" s="9"/>
      <c r="D13" s="10"/>
      <c r="H13" s="6"/>
    </row>
    <row r="14" spans="1:8" ht="15.75" customHeight="1">
      <c r="A14" s="60" t="s">
        <v>14</v>
      </c>
      <c r="B14" s="61"/>
      <c r="C14" s="61"/>
      <c r="D14" s="61"/>
      <c r="E14" s="61"/>
      <c r="F14" s="61"/>
      <c r="G14" s="62"/>
      <c r="H14" s="6"/>
    </row>
    <row r="15" spans="1:8" ht="15">
      <c r="A15" s="55" t="s">
        <v>15</v>
      </c>
      <c r="B15" s="40"/>
      <c r="C15" s="40"/>
      <c r="D15" s="40" t="s">
        <v>16</v>
      </c>
      <c r="E15" s="40"/>
      <c r="F15" s="40"/>
      <c r="G15" s="41"/>
      <c r="H15" s="6"/>
    </row>
    <row r="16" spans="1:8" ht="15">
      <c r="A16" s="56" t="s">
        <v>17</v>
      </c>
      <c r="B16" s="42"/>
      <c r="C16" s="42"/>
      <c r="D16" s="42" t="s">
        <v>18</v>
      </c>
      <c r="E16" s="42"/>
      <c r="F16" s="42"/>
      <c r="G16" s="43"/>
      <c r="H16" s="6"/>
    </row>
    <row r="17" spans="1:8" ht="15">
      <c r="A17" s="56" t="s">
        <v>19</v>
      </c>
      <c r="B17" s="42"/>
      <c r="C17" s="42"/>
      <c r="D17" s="42">
        <v>5</v>
      </c>
      <c r="E17" s="42"/>
      <c r="F17" s="42"/>
      <c r="G17" s="43"/>
      <c r="H17" s="6"/>
    </row>
    <row r="18" spans="1:8" ht="15">
      <c r="A18" s="56" t="s">
        <v>20</v>
      </c>
      <c r="B18" s="42"/>
      <c r="C18" s="42"/>
      <c r="D18" s="42" t="s">
        <v>21</v>
      </c>
      <c r="E18" s="42"/>
      <c r="F18" s="42"/>
      <c r="G18" s="43"/>
      <c r="H18" s="6"/>
    </row>
    <row r="19" spans="1:8" ht="12.75" customHeight="1">
      <c r="A19" s="85" t="s">
        <v>22</v>
      </c>
      <c r="B19" s="86"/>
      <c r="C19" s="87"/>
      <c r="D19" s="100" t="s">
        <v>23</v>
      </c>
      <c r="E19" s="101"/>
      <c r="F19" s="101"/>
      <c r="G19" s="102"/>
      <c r="H19" s="6"/>
    </row>
    <row r="20" spans="1:8" ht="14.25" customHeight="1">
      <c r="A20" s="88"/>
      <c r="B20" s="89"/>
      <c r="C20" s="90"/>
      <c r="D20" s="94" t="s">
        <v>24</v>
      </c>
      <c r="E20" s="95"/>
      <c r="F20" s="95"/>
      <c r="G20" s="96"/>
      <c r="H20" s="6"/>
    </row>
    <row r="21" spans="1:8" ht="13.5" customHeight="1">
      <c r="A21" s="91"/>
      <c r="B21" s="92"/>
      <c r="C21" s="93"/>
      <c r="D21" s="97" t="s">
        <v>25</v>
      </c>
      <c r="E21" s="98"/>
      <c r="F21" s="98"/>
      <c r="G21" s="99"/>
      <c r="H21" s="6"/>
    </row>
    <row r="22" spans="1:8" ht="15.75" customHeight="1">
      <c r="A22" s="13"/>
      <c r="H22" s="6"/>
    </row>
    <row r="23" spans="1:8" ht="30">
      <c r="A23" s="20" t="s">
        <v>26</v>
      </c>
      <c r="B23" s="21" t="s">
        <v>27</v>
      </c>
      <c r="C23" s="21" t="s">
        <v>28</v>
      </c>
      <c r="D23" s="22" t="s">
        <v>29</v>
      </c>
      <c r="E23" s="23" t="s">
        <v>30</v>
      </c>
      <c r="F23" s="24" t="s">
        <v>31</v>
      </c>
      <c r="G23" s="23" t="s">
        <v>32</v>
      </c>
      <c r="H23" s="25" t="s">
        <v>33</v>
      </c>
    </row>
    <row r="24" spans="1:10" ht="30">
      <c r="A24" s="16">
        <v>1</v>
      </c>
      <c r="B24" s="17" t="s">
        <v>34</v>
      </c>
      <c r="C24" s="36" t="s">
        <v>35</v>
      </c>
      <c r="D24" s="18" t="s">
        <v>36</v>
      </c>
      <c r="E24" s="19">
        <v>1</v>
      </c>
      <c r="F24" s="38"/>
      <c r="G24" s="19">
        <f aca="true" t="shared" si="0" ref="G24:G68">ROUND(E24*F24,2)</f>
        <v>0</v>
      </c>
      <c r="H24" s="37" t="s">
        <v>37</v>
      </c>
      <c r="J24" s="1">
        <v>11</v>
      </c>
    </row>
    <row r="25" spans="1:10" ht="30">
      <c r="A25" s="16">
        <v>2</v>
      </c>
      <c r="B25" s="17" t="s">
        <v>38</v>
      </c>
      <c r="C25" s="36" t="s">
        <v>39</v>
      </c>
      <c r="D25" s="18" t="s">
        <v>40</v>
      </c>
      <c r="E25" s="19">
        <v>1</v>
      </c>
      <c r="F25" s="38">
        <v>10000</v>
      </c>
      <c r="G25" s="19">
        <f t="shared" si="0"/>
        <v>10000</v>
      </c>
      <c r="H25" s="37" t="s">
        <v>41</v>
      </c>
      <c r="J25" s="1">
        <v>19</v>
      </c>
    </row>
    <row r="26" spans="1:10" ht="30">
      <c r="A26" s="16">
        <v>3</v>
      </c>
      <c r="B26" s="17" t="s">
        <v>42</v>
      </c>
      <c r="C26" s="36" t="s">
        <v>43</v>
      </c>
      <c r="D26" s="18" t="s">
        <v>21</v>
      </c>
      <c r="E26" s="19">
        <v>1</v>
      </c>
      <c r="F26" s="38"/>
      <c r="G26" s="19">
        <f t="shared" si="0"/>
        <v>0</v>
      </c>
      <c r="H26" s="37" t="s">
        <v>37</v>
      </c>
      <c r="J26" s="1">
        <v>332</v>
      </c>
    </row>
    <row r="27" spans="1:10" ht="30">
      <c r="A27" s="16">
        <v>4</v>
      </c>
      <c r="B27" s="17" t="s">
        <v>44</v>
      </c>
      <c r="C27" s="36" t="s">
        <v>45</v>
      </c>
      <c r="D27" s="18" t="s">
        <v>36</v>
      </c>
      <c r="E27" s="19">
        <v>1</v>
      </c>
      <c r="F27" s="38"/>
      <c r="G27" s="19">
        <f t="shared" si="0"/>
        <v>0</v>
      </c>
      <c r="H27" s="37" t="s">
        <v>46</v>
      </c>
      <c r="J27" s="1">
        <v>56</v>
      </c>
    </row>
    <row r="28" spans="1:10" ht="45">
      <c r="A28" s="16">
        <v>5</v>
      </c>
      <c r="B28" s="17" t="s">
        <v>47</v>
      </c>
      <c r="C28" s="36" t="s">
        <v>48</v>
      </c>
      <c r="D28" s="18" t="s">
        <v>40</v>
      </c>
      <c r="E28" s="19">
        <v>1</v>
      </c>
      <c r="F28" s="38"/>
      <c r="G28" s="19">
        <f t="shared" si="0"/>
        <v>0</v>
      </c>
      <c r="H28" s="37" t="s">
        <v>49</v>
      </c>
      <c r="J28" s="1">
        <v>60</v>
      </c>
    </row>
    <row r="29" spans="1:10" ht="30">
      <c r="A29" s="16">
        <v>6</v>
      </c>
      <c r="B29" s="17" t="s">
        <v>50</v>
      </c>
      <c r="C29" s="36" t="s">
        <v>51</v>
      </c>
      <c r="D29" s="18" t="s">
        <v>36</v>
      </c>
      <c r="E29" s="19">
        <v>1</v>
      </c>
      <c r="F29" s="38"/>
      <c r="G29" s="19">
        <f t="shared" si="0"/>
        <v>0</v>
      </c>
      <c r="H29" s="37" t="s">
        <v>52</v>
      </c>
      <c r="J29" s="1">
        <v>110</v>
      </c>
    </row>
    <row r="30" spans="1:10" ht="30">
      <c r="A30" s="16">
        <v>7</v>
      </c>
      <c r="B30" s="17" t="s">
        <v>53</v>
      </c>
      <c r="C30" s="36" t="s">
        <v>54</v>
      </c>
      <c r="D30" s="18" t="s">
        <v>36</v>
      </c>
      <c r="E30" s="19">
        <v>1</v>
      </c>
      <c r="F30" s="38"/>
      <c r="G30" s="19">
        <f t="shared" si="0"/>
        <v>0</v>
      </c>
      <c r="H30" s="37" t="s">
        <v>55</v>
      </c>
      <c r="J30" s="1">
        <v>118</v>
      </c>
    </row>
    <row r="31" spans="1:10" ht="30">
      <c r="A31" s="16">
        <v>8</v>
      </c>
      <c r="B31" s="17" t="s">
        <v>56</v>
      </c>
      <c r="C31" s="36" t="s">
        <v>57</v>
      </c>
      <c r="D31" s="18" t="s">
        <v>36</v>
      </c>
      <c r="E31" s="19">
        <v>2</v>
      </c>
      <c r="F31" s="38"/>
      <c r="G31" s="19">
        <f t="shared" si="0"/>
        <v>0</v>
      </c>
      <c r="H31" s="37" t="s">
        <v>58</v>
      </c>
      <c r="J31" s="1">
        <v>120</v>
      </c>
    </row>
    <row r="32" spans="1:10" ht="30">
      <c r="A32" s="16">
        <v>9</v>
      </c>
      <c r="B32" s="17" t="s">
        <v>59</v>
      </c>
      <c r="C32" s="36" t="s">
        <v>60</v>
      </c>
      <c r="D32" s="18" t="s">
        <v>36</v>
      </c>
      <c r="E32" s="19">
        <v>1</v>
      </c>
      <c r="F32" s="38"/>
      <c r="G32" s="19">
        <f t="shared" si="0"/>
        <v>0</v>
      </c>
      <c r="H32" s="37" t="s">
        <v>61</v>
      </c>
      <c r="J32" s="1">
        <v>125</v>
      </c>
    </row>
    <row r="33" spans="1:10" ht="30">
      <c r="A33" s="16">
        <v>10</v>
      </c>
      <c r="B33" s="17" t="s">
        <v>62</v>
      </c>
      <c r="C33" s="36" t="s">
        <v>63</v>
      </c>
      <c r="D33" s="18" t="s">
        <v>36</v>
      </c>
      <c r="E33" s="19">
        <v>2</v>
      </c>
      <c r="F33" s="38"/>
      <c r="G33" s="19">
        <f t="shared" si="0"/>
        <v>0</v>
      </c>
      <c r="H33" s="37" t="s">
        <v>64</v>
      </c>
      <c r="J33" s="1">
        <v>127</v>
      </c>
    </row>
    <row r="34" spans="1:10" ht="30">
      <c r="A34" s="16">
        <v>11</v>
      </c>
      <c r="B34" s="17" t="s">
        <v>65</v>
      </c>
      <c r="C34" s="36" t="s">
        <v>66</v>
      </c>
      <c r="D34" s="18" t="s">
        <v>36</v>
      </c>
      <c r="E34" s="19">
        <v>1</v>
      </c>
      <c r="F34" s="38"/>
      <c r="G34" s="19">
        <f t="shared" si="0"/>
        <v>0</v>
      </c>
      <c r="H34" s="37" t="s">
        <v>67</v>
      </c>
      <c r="J34" s="1">
        <v>305</v>
      </c>
    </row>
    <row r="35" spans="1:10" ht="60">
      <c r="A35" s="16">
        <v>12</v>
      </c>
      <c r="B35" s="17" t="s">
        <v>68</v>
      </c>
      <c r="C35" s="36" t="s">
        <v>69</v>
      </c>
      <c r="D35" s="18" t="s">
        <v>40</v>
      </c>
      <c r="E35" s="19">
        <v>1</v>
      </c>
      <c r="F35" s="38"/>
      <c r="G35" s="19">
        <f t="shared" si="0"/>
        <v>0</v>
      </c>
      <c r="H35" s="37" t="s">
        <v>70</v>
      </c>
      <c r="J35" s="1">
        <v>315</v>
      </c>
    </row>
    <row r="36" spans="1:10" ht="30">
      <c r="A36" s="16">
        <v>13</v>
      </c>
      <c r="B36" s="17" t="s">
        <v>71</v>
      </c>
      <c r="C36" s="36" t="s">
        <v>72</v>
      </c>
      <c r="D36" s="18" t="s">
        <v>36</v>
      </c>
      <c r="E36" s="19">
        <v>1</v>
      </c>
      <c r="F36" s="38"/>
      <c r="G36" s="19">
        <f t="shared" si="0"/>
        <v>0</v>
      </c>
      <c r="H36" s="37" t="s">
        <v>73</v>
      </c>
      <c r="J36" s="1">
        <v>345</v>
      </c>
    </row>
    <row r="37" spans="1:10" ht="60">
      <c r="A37" s="16">
        <v>14</v>
      </c>
      <c r="B37" s="17" t="s">
        <v>74</v>
      </c>
      <c r="C37" s="36" t="s">
        <v>75</v>
      </c>
      <c r="D37" s="18" t="s">
        <v>36</v>
      </c>
      <c r="E37" s="19">
        <v>1</v>
      </c>
      <c r="F37" s="38"/>
      <c r="G37" s="19">
        <f t="shared" si="0"/>
        <v>0</v>
      </c>
      <c r="H37" s="37" t="s">
        <v>76</v>
      </c>
      <c r="J37" s="1">
        <v>395</v>
      </c>
    </row>
    <row r="38" spans="1:10" ht="15">
      <c r="A38" s="16">
        <v>15</v>
      </c>
      <c r="B38" s="17" t="s">
        <v>77</v>
      </c>
      <c r="C38" s="36" t="s">
        <v>78</v>
      </c>
      <c r="D38" s="18" t="s">
        <v>36</v>
      </c>
      <c r="E38" s="19">
        <v>1</v>
      </c>
      <c r="F38" s="38"/>
      <c r="G38" s="19">
        <f t="shared" si="0"/>
        <v>0</v>
      </c>
      <c r="H38" s="37"/>
      <c r="J38" s="1">
        <v>412</v>
      </c>
    </row>
    <row r="39" spans="1:10" ht="180">
      <c r="A39" s="16">
        <v>16</v>
      </c>
      <c r="B39" s="17" t="s">
        <v>79</v>
      </c>
      <c r="C39" s="36" t="s">
        <v>80</v>
      </c>
      <c r="D39" s="18" t="s">
        <v>36</v>
      </c>
      <c r="E39" s="19">
        <v>1</v>
      </c>
      <c r="F39" s="38"/>
      <c r="G39" s="19">
        <f t="shared" si="0"/>
        <v>0</v>
      </c>
      <c r="H39" s="37" t="s">
        <v>81</v>
      </c>
      <c r="J39" s="1">
        <v>426</v>
      </c>
    </row>
    <row r="40" spans="1:10" ht="45">
      <c r="A40" s="16">
        <v>17</v>
      </c>
      <c r="B40" s="17" t="s">
        <v>82</v>
      </c>
      <c r="C40" s="36" t="s">
        <v>83</v>
      </c>
      <c r="D40" s="18" t="s">
        <v>36</v>
      </c>
      <c r="E40" s="19">
        <v>1</v>
      </c>
      <c r="F40" s="38"/>
      <c r="G40" s="19">
        <f t="shared" si="0"/>
        <v>0</v>
      </c>
      <c r="H40" s="37" t="s">
        <v>84</v>
      </c>
      <c r="J40" s="1">
        <v>475</v>
      </c>
    </row>
    <row r="41" spans="1:10" ht="15">
      <c r="A41" s="16">
        <v>18</v>
      </c>
      <c r="B41" s="17" t="s">
        <v>85</v>
      </c>
      <c r="C41" s="36" t="s">
        <v>86</v>
      </c>
      <c r="D41" s="18" t="s">
        <v>87</v>
      </c>
      <c r="E41" s="19">
        <v>29.8</v>
      </c>
      <c r="F41" s="38"/>
      <c r="G41" s="19">
        <f t="shared" si="0"/>
        <v>0</v>
      </c>
      <c r="H41" s="37" t="s">
        <v>88</v>
      </c>
      <c r="J41" s="1">
        <v>148</v>
      </c>
    </row>
    <row r="42" spans="1:10" ht="15">
      <c r="A42" s="16">
        <v>19</v>
      </c>
      <c r="B42" s="17" t="s">
        <v>89</v>
      </c>
      <c r="C42" s="36" t="s">
        <v>90</v>
      </c>
      <c r="D42" s="18" t="s">
        <v>87</v>
      </c>
      <c r="E42" s="19">
        <v>28</v>
      </c>
      <c r="F42" s="38"/>
      <c r="G42" s="19">
        <f t="shared" si="0"/>
        <v>0</v>
      </c>
      <c r="H42" s="37" t="s">
        <v>91</v>
      </c>
      <c r="J42" s="1">
        <v>149</v>
      </c>
    </row>
    <row r="43" spans="1:10" ht="75">
      <c r="A43" s="16">
        <v>20</v>
      </c>
      <c r="B43" s="17" t="s">
        <v>92</v>
      </c>
      <c r="C43" s="36" t="s">
        <v>93</v>
      </c>
      <c r="D43" s="18" t="s">
        <v>87</v>
      </c>
      <c r="E43" s="19">
        <v>28</v>
      </c>
      <c r="F43" s="38"/>
      <c r="G43" s="19">
        <f t="shared" si="0"/>
        <v>0</v>
      </c>
      <c r="H43" s="37" t="s">
        <v>94</v>
      </c>
      <c r="J43" s="1">
        <v>151</v>
      </c>
    </row>
    <row r="44" spans="1:10" ht="15">
      <c r="A44" s="16">
        <v>21</v>
      </c>
      <c r="B44" s="17" t="s">
        <v>95</v>
      </c>
      <c r="C44" s="36" t="s">
        <v>96</v>
      </c>
      <c r="D44" s="18" t="s">
        <v>97</v>
      </c>
      <c r="E44" s="19">
        <v>30</v>
      </c>
      <c r="F44" s="38"/>
      <c r="G44" s="19">
        <f t="shared" si="0"/>
        <v>0</v>
      </c>
      <c r="H44" s="37" t="s">
        <v>91</v>
      </c>
      <c r="J44" s="1">
        <v>152</v>
      </c>
    </row>
    <row r="45" spans="1:10" ht="45">
      <c r="A45" s="16">
        <v>22</v>
      </c>
      <c r="B45" s="17" t="s">
        <v>98</v>
      </c>
      <c r="C45" s="36" t="s">
        <v>99</v>
      </c>
      <c r="D45" s="18" t="s">
        <v>87</v>
      </c>
      <c r="E45" s="19">
        <v>116</v>
      </c>
      <c r="F45" s="38"/>
      <c r="G45" s="19">
        <f t="shared" si="0"/>
        <v>0</v>
      </c>
      <c r="H45" s="37" t="s">
        <v>100</v>
      </c>
      <c r="J45" s="1">
        <v>162</v>
      </c>
    </row>
    <row r="46" spans="1:10" ht="15">
      <c r="A46" s="16">
        <v>23</v>
      </c>
      <c r="B46" s="17" t="s">
        <v>101</v>
      </c>
      <c r="C46" s="36" t="s">
        <v>102</v>
      </c>
      <c r="D46" s="18" t="s">
        <v>87</v>
      </c>
      <c r="E46" s="19">
        <v>116</v>
      </c>
      <c r="F46" s="38"/>
      <c r="G46" s="19">
        <f t="shared" si="0"/>
        <v>0</v>
      </c>
      <c r="H46" s="37" t="s">
        <v>103</v>
      </c>
      <c r="J46" s="1">
        <v>165</v>
      </c>
    </row>
    <row r="47" spans="1:10" ht="15">
      <c r="A47" s="16">
        <v>24</v>
      </c>
      <c r="B47" s="17" t="s">
        <v>104</v>
      </c>
      <c r="C47" s="36" t="s">
        <v>105</v>
      </c>
      <c r="D47" s="18" t="s">
        <v>87</v>
      </c>
      <c r="E47" s="19">
        <v>116</v>
      </c>
      <c r="F47" s="38"/>
      <c r="G47" s="19">
        <f t="shared" si="0"/>
        <v>0</v>
      </c>
      <c r="H47" s="37" t="s">
        <v>106</v>
      </c>
      <c r="J47" s="1">
        <v>167</v>
      </c>
    </row>
    <row r="48" spans="1:10" ht="45">
      <c r="A48" s="16">
        <v>25</v>
      </c>
      <c r="B48" s="17" t="s">
        <v>107</v>
      </c>
      <c r="C48" s="36" t="s">
        <v>108</v>
      </c>
      <c r="D48" s="18" t="s">
        <v>87</v>
      </c>
      <c r="E48" s="19">
        <v>0.5</v>
      </c>
      <c r="F48" s="38"/>
      <c r="G48" s="19">
        <f t="shared" si="0"/>
        <v>0</v>
      </c>
      <c r="H48" s="37" t="s">
        <v>109</v>
      </c>
      <c r="J48" s="1">
        <v>173</v>
      </c>
    </row>
    <row r="49" spans="1:10" ht="30">
      <c r="A49" s="16">
        <v>26</v>
      </c>
      <c r="B49" s="17" t="s">
        <v>110</v>
      </c>
      <c r="C49" s="36" t="s">
        <v>111</v>
      </c>
      <c r="D49" s="18" t="s">
        <v>87</v>
      </c>
      <c r="E49" s="19">
        <v>2</v>
      </c>
      <c r="F49" s="38"/>
      <c r="G49" s="19">
        <f t="shared" si="0"/>
        <v>0</v>
      </c>
      <c r="H49" s="37" t="s">
        <v>112</v>
      </c>
      <c r="J49" s="1">
        <v>179</v>
      </c>
    </row>
    <row r="50" spans="1:10" ht="15">
      <c r="A50" s="16">
        <v>27</v>
      </c>
      <c r="B50" s="17" t="s">
        <v>113</v>
      </c>
      <c r="C50" s="36" t="s">
        <v>114</v>
      </c>
      <c r="D50" s="18" t="s">
        <v>87</v>
      </c>
      <c r="E50" s="19">
        <v>2</v>
      </c>
      <c r="F50" s="38"/>
      <c r="G50" s="19">
        <f t="shared" si="0"/>
        <v>0</v>
      </c>
      <c r="H50" s="37" t="s">
        <v>115</v>
      </c>
      <c r="J50" s="1">
        <v>182</v>
      </c>
    </row>
    <row r="51" spans="1:10" ht="15">
      <c r="A51" s="16">
        <v>28</v>
      </c>
      <c r="B51" s="17" t="s">
        <v>116</v>
      </c>
      <c r="C51" s="36" t="s">
        <v>117</v>
      </c>
      <c r="D51" s="18" t="s">
        <v>118</v>
      </c>
      <c r="E51" s="19">
        <v>3.9</v>
      </c>
      <c r="F51" s="38"/>
      <c r="G51" s="19">
        <f t="shared" si="0"/>
        <v>0</v>
      </c>
      <c r="H51" s="37" t="s">
        <v>119</v>
      </c>
      <c r="J51" s="1">
        <v>183</v>
      </c>
    </row>
    <row r="52" spans="1:10" ht="30">
      <c r="A52" s="16">
        <v>29</v>
      </c>
      <c r="B52" s="17" t="s">
        <v>120</v>
      </c>
      <c r="C52" s="36" t="s">
        <v>121</v>
      </c>
      <c r="D52" s="18" t="s">
        <v>87</v>
      </c>
      <c r="E52" s="19">
        <v>2</v>
      </c>
      <c r="F52" s="38"/>
      <c r="G52" s="19">
        <f t="shared" si="0"/>
        <v>0</v>
      </c>
      <c r="H52" s="37" t="s">
        <v>115</v>
      </c>
      <c r="J52" s="1">
        <v>186</v>
      </c>
    </row>
    <row r="53" spans="1:10" ht="60">
      <c r="A53" s="16">
        <v>30</v>
      </c>
      <c r="B53" s="17" t="s">
        <v>122</v>
      </c>
      <c r="C53" s="36" t="s">
        <v>123</v>
      </c>
      <c r="D53" s="18" t="s">
        <v>87</v>
      </c>
      <c r="E53" s="19">
        <v>2</v>
      </c>
      <c r="F53" s="38"/>
      <c r="G53" s="19">
        <f t="shared" si="0"/>
        <v>0</v>
      </c>
      <c r="H53" s="37" t="s">
        <v>124</v>
      </c>
      <c r="J53" s="1">
        <v>401</v>
      </c>
    </row>
    <row r="54" spans="1:10" ht="45">
      <c r="A54" s="16">
        <v>31</v>
      </c>
      <c r="B54" s="17" t="s">
        <v>125</v>
      </c>
      <c r="C54" s="36" t="s">
        <v>126</v>
      </c>
      <c r="D54" s="18" t="s">
        <v>87</v>
      </c>
      <c r="E54" s="19">
        <v>0.3</v>
      </c>
      <c r="F54" s="38"/>
      <c r="G54" s="19">
        <f t="shared" si="0"/>
        <v>0</v>
      </c>
      <c r="H54" s="37" t="s">
        <v>127</v>
      </c>
      <c r="J54" s="1">
        <v>432</v>
      </c>
    </row>
    <row r="55" spans="1:10" ht="30">
      <c r="A55" s="16">
        <v>32</v>
      </c>
      <c r="B55" s="17" t="s">
        <v>128</v>
      </c>
      <c r="C55" s="36" t="s">
        <v>129</v>
      </c>
      <c r="D55" s="18" t="s">
        <v>40</v>
      </c>
      <c r="E55" s="19">
        <v>1</v>
      </c>
      <c r="F55" s="38"/>
      <c r="G55" s="19">
        <f t="shared" si="0"/>
        <v>0</v>
      </c>
      <c r="H55" s="37" t="s">
        <v>130</v>
      </c>
      <c r="J55" s="1">
        <v>487</v>
      </c>
    </row>
    <row r="56" spans="1:10" ht="30">
      <c r="A56" s="16">
        <v>33</v>
      </c>
      <c r="B56" s="17" t="s">
        <v>131</v>
      </c>
      <c r="C56" s="36" t="s">
        <v>132</v>
      </c>
      <c r="D56" s="18" t="s">
        <v>36</v>
      </c>
      <c r="E56" s="19">
        <v>2</v>
      </c>
      <c r="F56" s="38"/>
      <c r="G56" s="19">
        <f t="shared" si="0"/>
        <v>0</v>
      </c>
      <c r="H56" s="37" t="s">
        <v>133</v>
      </c>
      <c r="J56" s="1">
        <v>204</v>
      </c>
    </row>
    <row r="57" spans="1:10" ht="15">
      <c r="A57" s="16">
        <v>34</v>
      </c>
      <c r="B57" s="17" t="s">
        <v>134</v>
      </c>
      <c r="C57" s="36" t="s">
        <v>135</v>
      </c>
      <c r="D57" s="18" t="s">
        <v>40</v>
      </c>
      <c r="E57" s="19">
        <v>1</v>
      </c>
      <c r="F57" s="38"/>
      <c r="G57" s="19">
        <f t="shared" si="0"/>
        <v>0</v>
      </c>
      <c r="H57" s="37" t="s">
        <v>136</v>
      </c>
      <c r="J57" s="1">
        <v>205</v>
      </c>
    </row>
    <row r="58" spans="1:10" ht="15">
      <c r="A58" s="16">
        <v>35</v>
      </c>
      <c r="B58" s="17" t="s">
        <v>137</v>
      </c>
      <c r="C58" s="36" t="s">
        <v>138</v>
      </c>
      <c r="D58" s="18" t="s">
        <v>36</v>
      </c>
      <c r="E58" s="19">
        <v>1</v>
      </c>
      <c r="F58" s="38"/>
      <c r="G58" s="19">
        <f t="shared" si="0"/>
        <v>0</v>
      </c>
      <c r="H58" s="37" t="s">
        <v>139</v>
      </c>
      <c r="J58" s="1">
        <v>207</v>
      </c>
    </row>
    <row r="59" spans="1:10" ht="45">
      <c r="A59" s="16">
        <v>36</v>
      </c>
      <c r="B59" s="17" t="s">
        <v>140</v>
      </c>
      <c r="C59" s="36" t="s">
        <v>141</v>
      </c>
      <c r="D59" s="18" t="s">
        <v>36</v>
      </c>
      <c r="E59" s="19">
        <v>3</v>
      </c>
      <c r="F59" s="38"/>
      <c r="G59" s="19">
        <f t="shared" si="0"/>
        <v>0</v>
      </c>
      <c r="H59" s="37" t="s">
        <v>142</v>
      </c>
      <c r="J59" s="1">
        <v>209</v>
      </c>
    </row>
    <row r="60" spans="1:10" ht="30">
      <c r="A60" s="16">
        <v>37</v>
      </c>
      <c r="B60" s="17" t="s">
        <v>143</v>
      </c>
      <c r="C60" s="36" t="s">
        <v>144</v>
      </c>
      <c r="D60" s="18" t="s">
        <v>40</v>
      </c>
      <c r="E60" s="19">
        <v>1</v>
      </c>
      <c r="F60" s="38"/>
      <c r="G60" s="19">
        <f t="shared" si="0"/>
        <v>0</v>
      </c>
      <c r="H60" s="37" t="s">
        <v>145</v>
      </c>
      <c r="J60" s="1">
        <v>224</v>
      </c>
    </row>
    <row r="61" spans="1:10" ht="30">
      <c r="A61" s="16">
        <v>38</v>
      </c>
      <c r="B61" s="17" t="s">
        <v>146</v>
      </c>
      <c r="C61" s="36" t="s">
        <v>147</v>
      </c>
      <c r="D61" s="18" t="s">
        <v>40</v>
      </c>
      <c r="E61" s="19">
        <v>1</v>
      </c>
      <c r="F61" s="38"/>
      <c r="G61" s="19">
        <f t="shared" si="0"/>
        <v>0</v>
      </c>
      <c r="H61" s="37"/>
      <c r="J61" s="1">
        <v>225</v>
      </c>
    </row>
    <row r="62" spans="1:10" ht="30">
      <c r="A62" s="16">
        <v>39</v>
      </c>
      <c r="B62" s="17" t="s">
        <v>148</v>
      </c>
      <c r="C62" s="36" t="s">
        <v>149</v>
      </c>
      <c r="D62" s="18" t="s">
        <v>36</v>
      </c>
      <c r="E62" s="19">
        <v>1</v>
      </c>
      <c r="F62" s="38"/>
      <c r="G62" s="19">
        <f t="shared" si="0"/>
        <v>0</v>
      </c>
      <c r="H62" s="37" t="s">
        <v>150</v>
      </c>
      <c r="J62" s="1">
        <v>232</v>
      </c>
    </row>
    <row r="63" spans="1:10" ht="30">
      <c r="A63" s="16">
        <v>40</v>
      </c>
      <c r="B63" s="17" t="s">
        <v>151</v>
      </c>
      <c r="C63" s="36" t="s">
        <v>152</v>
      </c>
      <c r="D63" s="18" t="s">
        <v>36</v>
      </c>
      <c r="E63" s="19">
        <v>1</v>
      </c>
      <c r="F63" s="38"/>
      <c r="G63" s="19">
        <f t="shared" si="0"/>
        <v>0</v>
      </c>
      <c r="H63" s="37" t="s">
        <v>153</v>
      </c>
      <c r="J63" s="1">
        <v>233</v>
      </c>
    </row>
    <row r="64" spans="1:10" ht="30">
      <c r="A64" s="16">
        <v>41</v>
      </c>
      <c r="B64" s="17" t="s">
        <v>154</v>
      </c>
      <c r="C64" s="36" t="s">
        <v>155</v>
      </c>
      <c r="D64" s="18" t="s">
        <v>40</v>
      </c>
      <c r="E64" s="19">
        <v>1</v>
      </c>
      <c r="F64" s="38"/>
      <c r="G64" s="19">
        <f t="shared" si="0"/>
        <v>0</v>
      </c>
      <c r="H64" s="37"/>
      <c r="J64" s="1">
        <v>235</v>
      </c>
    </row>
    <row r="65" spans="1:10" ht="15">
      <c r="A65" s="16">
        <v>42</v>
      </c>
      <c r="B65" s="17" t="s">
        <v>156</v>
      </c>
      <c r="C65" s="36" t="s">
        <v>157</v>
      </c>
      <c r="D65" s="18" t="s">
        <v>36</v>
      </c>
      <c r="E65" s="19">
        <v>1</v>
      </c>
      <c r="F65" s="38"/>
      <c r="G65" s="19">
        <f t="shared" si="0"/>
        <v>0</v>
      </c>
      <c r="H65" s="37" t="s">
        <v>158</v>
      </c>
      <c r="J65" s="1">
        <v>236</v>
      </c>
    </row>
    <row r="66" spans="1:10" ht="60">
      <c r="A66" s="16">
        <v>43</v>
      </c>
      <c r="B66" s="17" t="s">
        <v>159</v>
      </c>
      <c r="C66" s="36" t="s">
        <v>160</v>
      </c>
      <c r="D66" s="18" t="s">
        <v>40</v>
      </c>
      <c r="E66" s="19">
        <v>1</v>
      </c>
      <c r="F66" s="38"/>
      <c r="G66" s="19">
        <f t="shared" si="0"/>
        <v>0</v>
      </c>
      <c r="H66" s="37" t="s">
        <v>161</v>
      </c>
      <c r="J66" s="1">
        <v>329</v>
      </c>
    </row>
    <row r="67" spans="1:10" ht="30">
      <c r="A67" s="16">
        <v>44</v>
      </c>
      <c r="B67" s="17" t="s">
        <v>162</v>
      </c>
      <c r="C67" s="36" t="s">
        <v>163</v>
      </c>
      <c r="D67" s="18" t="s">
        <v>97</v>
      </c>
      <c r="E67" s="19">
        <v>0.05</v>
      </c>
      <c r="F67" s="38"/>
      <c r="G67" s="19">
        <f t="shared" si="0"/>
        <v>0</v>
      </c>
      <c r="H67" s="37" t="s">
        <v>164</v>
      </c>
      <c r="J67" s="1">
        <v>353</v>
      </c>
    </row>
    <row r="68" spans="1:10" ht="15">
      <c r="A68" s="16">
        <v>45</v>
      </c>
      <c r="B68" s="17" t="s">
        <v>165</v>
      </c>
      <c r="C68" s="36" t="s">
        <v>166</v>
      </c>
      <c r="D68" s="18" t="s">
        <v>21</v>
      </c>
      <c r="E68" s="19">
        <v>1</v>
      </c>
      <c r="F68" s="38"/>
      <c r="G68" s="19">
        <f t="shared" si="0"/>
        <v>0</v>
      </c>
      <c r="H68" s="37"/>
      <c r="J68" s="1">
        <v>336</v>
      </c>
    </row>
    <row r="69" spans="1:8" ht="18.75">
      <c r="A69" s="83" t="s">
        <v>167</v>
      </c>
      <c r="B69" s="84"/>
      <c r="C69" s="84"/>
      <c r="D69" s="84"/>
      <c r="E69" s="84"/>
      <c r="F69" s="84"/>
      <c r="G69" s="15">
        <f>SUM(G24:G68)</f>
        <v>10000</v>
      </c>
      <c r="H69" s="26"/>
    </row>
    <row r="70" spans="1:8" s="29" customFormat="1" ht="21">
      <c r="A70" s="104" t="s">
        <v>168</v>
      </c>
      <c r="B70" s="104"/>
      <c r="C70" s="104"/>
      <c r="D70" s="104"/>
      <c r="E70" s="104"/>
      <c r="F70" s="104"/>
      <c r="G70" s="104"/>
      <c r="H70" s="104"/>
    </row>
    <row r="71" spans="1:8" ht="21">
      <c r="A71" s="103" t="s">
        <v>169</v>
      </c>
      <c r="B71" s="103"/>
      <c r="C71" s="103"/>
      <c r="D71" s="103"/>
      <c r="E71" s="103"/>
      <c r="F71" s="103"/>
      <c r="G71" s="103"/>
      <c r="H71" s="103"/>
    </row>
    <row r="72" spans="1:8" ht="15">
      <c r="A72" s="32" t="s">
        <v>170</v>
      </c>
      <c r="B72" s="33"/>
      <c r="C72" s="33"/>
      <c r="D72" s="33"/>
      <c r="E72" s="34"/>
      <c r="F72" s="39"/>
      <c r="G72" s="31" t="s">
        <v>171</v>
      </c>
      <c r="H72" s="30"/>
    </row>
    <row r="73" spans="1:6" ht="15.75" customHeight="1">
      <c r="A73" s="27"/>
      <c r="B73" s="81" t="s">
        <v>172</v>
      </c>
      <c r="C73" s="81"/>
      <c r="D73" s="81"/>
      <c r="E73" s="81"/>
      <c r="F73" s="82"/>
    </row>
    <row r="74" spans="1:6" ht="45" customHeight="1">
      <c r="A74" s="28">
        <v>1</v>
      </c>
      <c r="B74" s="105" t="s">
        <v>173</v>
      </c>
      <c r="C74" s="105"/>
      <c r="D74" s="105"/>
      <c r="E74" s="105"/>
      <c r="F74" s="106"/>
    </row>
    <row r="75" spans="1:6" ht="60" customHeight="1">
      <c r="A75" s="28">
        <v>2</v>
      </c>
      <c r="B75" s="105" t="s">
        <v>174</v>
      </c>
      <c r="C75" s="105"/>
      <c r="D75" s="105"/>
      <c r="E75" s="105"/>
      <c r="F75" s="106"/>
    </row>
    <row r="76" spans="1:6" ht="45" customHeight="1">
      <c r="A76" s="28">
        <v>3</v>
      </c>
      <c r="B76" s="105" t="s">
        <v>175</v>
      </c>
      <c r="C76" s="105"/>
      <c r="D76" s="105"/>
      <c r="E76" s="105"/>
      <c r="F76" s="106"/>
    </row>
    <row r="77" spans="1:6" ht="75" customHeight="1">
      <c r="A77" s="28">
        <v>4</v>
      </c>
      <c r="B77" s="105" t="s">
        <v>176</v>
      </c>
      <c r="C77" s="105"/>
      <c r="D77" s="105"/>
      <c r="E77" s="105"/>
      <c r="F77" s="106"/>
    </row>
    <row r="78" spans="1:6" ht="120" customHeight="1">
      <c r="A78" s="28">
        <v>5</v>
      </c>
      <c r="B78" s="105" t="s">
        <v>177</v>
      </c>
      <c r="C78" s="105"/>
      <c r="D78" s="105"/>
      <c r="E78" s="105"/>
      <c r="F78" s="106"/>
    </row>
    <row r="79" spans="1:6" ht="15">
      <c r="A79" s="10"/>
      <c r="B79" s="35"/>
      <c r="C79" s="35"/>
      <c r="D79" s="35"/>
      <c r="E79" s="35"/>
      <c r="F79" s="35"/>
    </row>
    <row r="80" ht="15">
      <c r="A80" s="10"/>
    </row>
    <row r="81" ht="15">
      <c r="A81" s="10"/>
    </row>
    <row r="82" ht="15">
      <c r="A82" s="10"/>
    </row>
    <row r="83" ht="15">
      <c r="A83" s="10"/>
    </row>
    <row r="84" ht="15">
      <c r="A84" s="10"/>
    </row>
    <row r="85" ht="15">
      <c r="A85" s="10"/>
    </row>
    <row r="86" ht="15">
      <c r="A86" s="10"/>
    </row>
    <row r="87" ht="15">
      <c r="A87" s="10"/>
    </row>
    <row r="88" ht="15">
      <c r="A88" s="10"/>
    </row>
    <row r="89" ht="15">
      <c r="A89" s="10"/>
    </row>
    <row r="90" ht="15">
      <c r="A90" s="10"/>
    </row>
    <row r="91" ht="15">
      <c r="A91" s="10"/>
    </row>
    <row r="92" ht="15">
      <c r="A92" s="10"/>
    </row>
    <row r="93" ht="15">
      <c r="A93" s="10"/>
    </row>
    <row r="94" ht="15">
      <c r="A94" s="10"/>
    </row>
    <row r="95" ht="15">
      <c r="A95" s="10"/>
    </row>
    <row r="96" ht="15">
      <c r="A96" s="10"/>
    </row>
    <row r="97" ht="15">
      <c r="A97" s="10"/>
    </row>
    <row r="98" ht="15">
      <c r="A98" s="10"/>
    </row>
    <row r="99" ht="15">
      <c r="A99" s="10"/>
    </row>
    <row r="100" ht="15">
      <c r="A100" s="10"/>
    </row>
    <row r="101" ht="15">
      <c r="A101" s="10"/>
    </row>
    <row r="102" ht="15">
      <c r="A102" s="10"/>
    </row>
    <row r="103" ht="15">
      <c r="A103" s="10"/>
    </row>
    <row r="104" ht="15">
      <c r="A104" s="10"/>
    </row>
    <row r="105" ht="15">
      <c r="A105" s="10"/>
    </row>
    <row r="106" ht="15">
      <c r="A106" s="10"/>
    </row>
    <row r="107" ht="15">
      <c r="A107" s="10"/>
    </row>
    <row r="108" ht="15">
      <c r="A108" s="10"/>
    </row>
    <row r="109" ht="15">
      <c r="A109" s="10"/>
    </row>
    <row r="110" ht="15">
      <c r="A110" s="10"/>
    </row>
    <row r="111" ht="15">
      <c r="A111" s="10"/>
    </row>
    <row r="112" ht="15">
      <c r="A112" s="10"/>
    </row>
    <row r="113" ht="15">
      <c r="A113" s="10"/>
    </row>
    <row r="114" ht="15">
      <c r="A114" s="10"/>
    </row>
    <row r="115" ht="15">
      <c r="A115" s="10"/>
    </row>
    <row r="116" ht="15">
      <c r="A116" s="10"/>
    </row>
    <row r="117" ht="15">
      <c r="A117" s="10"/>
    </row>
    <row r="118" ht="15">
      <c r="A118" s="10"/>
    </row>
    <row r="119" ht="15">
      <c r="A119" s="10"/>
    </row>
    <row r="120" ht="15">
      <c r="A120" s="10"/>
    </row>
    <row r="121" ht="15">
      <c r="A121" s="10"/>
    </row>
    <row r="122" ht="15">
      <c r="A122" s="10"/>
    </row>
    <row r="123" ht="15">
      <c r="A123" s="10"/>
    </row>
    <row r="124" ht="15">
      <c r="A124" s="10"/>
    </row>
    <row r="125" ht="15">
      <c r="A125" s="10"/>
    </row>
    <row r="126" ht="15">
      <c r="A126" s="10"/>
    </row>
    <row r="127" ht="15">
      <c r="A127" s="10"/>
    </row>
    <row r="128" ht="15">
      <c r="A128" s="10"/>
    </row>
    <row r="129" ht="15">
      <c r="A129" s="10"/>
    </row>
    <row r="130" ht="15">
      <c r="A130" s="10"/>
    </row>
    <row r="131" ht="15">
      <c r="A131" s="10"/>
    </row>
    <row r="132" ht="15">
      <c r="A132" s="10"/>
    </row>
    <row r="133" ht="15">
      <c r="A133" s="10"/>
    </row>
    <row r="134" ht="15">
      <c r="A134" s="10"/>
    </row>
    <row r="135" ht="15">
      <c r="A135" s="10"/>
    </row>
    <row r="136" ht="15">
      <c r="A136" s="10"/>
    </row>
    <row r="137" ht="15">
      <c r="A137" s="10"/>
    </row>
    <row r="138" ht="15">
      <c r="A138" s="10"/>
    </row>
    <row r="139" ht="15">
      <c r="A139" s="10"/>
    </row>
    <row r="140" ht="15">
      <c r="A140" s="10"/>
    </row>
    <row r="141" ht="15">
      <c r="A141" s="10"/>
    </row>
    <row r="142" ht="15">
      <c r="A142" s="10"/>
    </row>
    <row r="143" ht="15">
      <c r="A143" s="10"/>
    </row>
    <row r="144" ht="15">
      <c r="A144" s="10"/>
    </row>
    <row r="145" ht="15">
      <c r="A145" s="10"/>
    </row>
    <row r="146" ht="15">
      <c r="A146" s="10"/>
    </row>
    <row r="147" ht="15">
      <c r="A147" s="10"/>
    </row>
    <row r="148" ht="15">
      <c r="A148" s="10"/>
    </row>
    <row r="149" ht="15">
      <c r="A149" s="10"/>
    </row>
    <row r="150" ht="15">
      <c r="A150" s="10"/>
    </row>
    <row r="151" ht="15">
      <c r="A151" s="10"/>
    </row>
    <row r="152" ht="15">
      <c r="A152" s="10"/>
    </row>
    <row r="153" ht="15">
      <c r="A153" s="10"/>
    </row>
    <row r="154" ht="15">
      <c r="A154" s="10"/>
    </row>
    <row r="155" ht="15">
      <c r="A155" s="10"/>
    </row>
    <row r="156" ht="15">
      <c r="A156" s="10"/>
    </row>
    <row r="157" ht="15">
      <c r="A157" s="10"/>
    </row>
    <row r="158" ht="15">
      <c r="A158" s="10"/>
    </row>
    <row r="159" ht="15">
      <c r="A159" s="10"/>
    </row>
    <row r="160" ht="15">
      <c r="A160" s="10"/>
    </row>
    <row r="161" ht="15">
      <c r="A161" s="10"/>
    </row>
    <row r="162" ht="15">
      <c r="A162" s="10"/>
    </row>
    <row r="163" ht="15">
      <c r="A163" s="10"/>
    </row>
    <row r="164" ht="15">
      <c r="A164" s="10"/>
    </row>
    <row r="165" ht="15">
      <c r="A165" s="10"/>
    </row>
    <row r="166" ht="15">
      <c r="A166" s="10"/>
    </row>
    <row r="167" ht="15">
      <c r="A167" s="10"/>
    </row>
    <row r="168" ht="15">
      <c r="A168" s="10"/>
    </row>
    <row r="169" ht="15">
      <c r="A169" s="10"/>
    </row>
    <row r="170" ht="15">
      <c r="A170" s="10"/>
    </row>
    <row r="171" ht="15">
      <c r="A171" s="10"/>
    </row>
    <row r="172" ht="15">
      <c r="A172" s="10"/>
    </row>
    <row r="173" ht="15">
      <c r="A173" s="10"/>
    </row>
    <row r="174" ht="15">
      <c r="A174" s="10"/>
    </row>
    <row r="175" ht="15">
      <c r="A175" s="10"/>
    </row>
    <row r="176" ht="15">
      <c r="A176" s="10"/>
    </row>
    <row r="177" ht="15">
      <c r="A177" s="10"/>
    </row>
    <row r="178" ht="15">
      <c r="A178" s="10"/>
    </row>
    <row r="179" ht="15">
      <c r="A179" s="10"/>
    </row>
    <row r="180" ht="15">
      <c r="A180" s="10"/>
    </row>
    <row r="181" ht="15">
      <c r="A181" s="10"/>
    </row>
    <row r="182" ht="15">
      <c r="A182" s="10"/>
    </row>
    <row r="183" ht="15">
      <c r="A183" s="10"/>
    </row>
    <row r="184" ht="15">
      <c r="A184" s="10"/>
    </row>
    <row r="185" ht="15">
      <c r="A185" s="10"/>
    </row>
    <row r="186" ht="15">
      <c r="A186" s="10"/>
    </row>
    <row r="187" ht="15">
      <c r="A187" s="10"/>
    </row>
    <row r="188" ht="15">
      <c r="A188" s="10"/>
    </row>
    <row r="189" ht="15">
      <c r="A189" s="10"/>
    </row>
    <row r="190" ht="15">
      <c r="A190" s="10"/>
    </row>
    <row r="191" ht="15">
      <c r="A191" s="10"/>
    </row>
    <row r="192" ht="15">
      <c r="A192" s="10"/>
    </row>
  </sheetData>
  <sheetProtection password="EB95" sheet="1" formatColumns="0" formatRows="0" insertColumns="0" insertHyperlinks="0" deleteColumns="0" deleteRows="0" autoFilter="0" pivotTables="0"/>
  <mergeCells count="40">
    <mergeCell ref="B74:F74"/>
    <mergeCell ref="B75:F75"/>
    <mergeCell ref="B76:F76"/>
    <mergeCell ref="B77:F77"/>
    <mergeCell ref="B78:F78"/>
    <mergeCell ref="B73:F73"/>
    <mergeCell ref="A69:F69"/>
    <mergeCell ref="D17:G17"/>
    <mergeCell ref="A19:C21"/>
    <mergeCell ref="D20:G20"/>
    <mergeCell ref="D21:G21"/>
    <mergeCell ref="A17:C17"/>
    <mergeCell ref="A18:C18"/>
    <mergeCell ref="D18:G18"/>
    <mergeCell ref="D19:G19"/>
    <mergeCell ref="A71:H71"/>
    <mergeCell ref="A70:H70"/>
    <mergeCell ref="A1:H1"/>
    <mergeCell ref="A8:C8"/>
    <mergeCell ref="D8:G8"/>
    <mergeCell ref="A7:C7"/>
    <mergeCell ref="D4:G4"/>
    <mergeCell ref="D5:G5"/>
    <mergeCell ref="D6:G6"/>
    <mergeCell ref="D7:G7"/>
    <mergeCell ref="A4:C4"/>
    <mergeCell ref="A5:C5"/>
    <mergeCell ref="A6:C6"/>
    <mergeCell ref="D2:E2"/>
    <mergeCell ref="D15:G15"/>
    <mergeCell ref="D16:G16"/>
    <mergeCell ref="A11:C11"/>
    <mergeCell ref="D11:G11"/>
    <mergeCell ref="A10:C10"/>
    <mergeCell ref="A12:C12"/>
    <mergeCell ref="A15:C15"/>
    <mergeCell ref="A16:C16"/>
    <mergeCell ref="D10:G10"/>
    <mergeCell ref="A14:G14"/>
    <mergeCell ref="D12:G12"/>
  </mergeCells>
  <printOptions/>
  <pageMargins left="0.7" right="0.7" top="0.787401575" bottom="0.787401575" header="0.3" footer="0.3"/>
  <pageSetup horizontalDpi="600" verticalDpi="600" orientation="portrait" paperSize="9" scale="64"/>
  <colBreaks count="1" manualBreakCount="1">
    <brk id="8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Chlumecká</dc:creator>
  <cp:keywords/>
  <dc:description/>
  <cp:lastModifiedBy>Ručková Renáta</cp:lastModifiedBy>
  <dcterms:created xsi:type="dcterms:W3CDTF">2016-02-28T17:51:02Z</dcterms:created>
  <dcterms:modified xsi:type="dcterms:W3CDTF">2021-06-24T09:55:31Z</dcterms:modified>
  <cp:category/>
  <cp:version/>
  <cp:contentType/>
  <cp:contentStatus/>
</cp:coreProperties>
</file>