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1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<sst xmlns="http://schemas.openxmlformats.org/spreadsheetml/2006/main" count="275" uniqueCount="214">
  <si>
    <t>Oprava volného bytu č.1, Rodimcevova 25/2055</t>
  </si>
  <si>
    <t>VZ č. 201/2021</t>
  </si>
  <si>
    <t>29.6.2021 11:15:04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</si>
  <si>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</si>
  <si>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</si>
  <si>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</si>
  <si>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</si>
  <si>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</si>
  <si>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</si>
  <si>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</si>
  <si>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</si>
  <si>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</si>
  <si>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</si>
  <si>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</si>
  <si>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</si>
  <si>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</si>
  <si>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</si>
  <si>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</si>
  <si>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25/2055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</si>
  <si>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</si>
  <si>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</si>
  <si>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</si>
  <si>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</si>
  <si>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</si>
  <si>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</si>
  <si>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</si>
  <si>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</si>
  <si>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</si>
  <si>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</si>
  <si>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</si>
  <si>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</si>
  <si>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</si>
  <si>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</si>
  <si>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</si>
  <si>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</si>
  <si>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</si>
  <si>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</si>
  <si>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</si>
  <si>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</si>
  <si>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</si>
  <si>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</si>
  <si>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</si>
  <si>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</si>
  <si>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</si>
  <si>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</si>
  <si>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</si>
  <si>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počet zásuvek v pokojích, komoře, koupelně a kuchyni pod kuch.linkou a samostatné jištění pro sporák a automatickou pračku v komoře, upřesní objednatel</t>
  </si>
  <si>
    <t>2.22</t>
  </si>
  <si>
    <t>generální oprava plynoinstalace bytu s rozvody na povrchu, vč. plyn. zařízení</t>
  </si>
  <si>
    <t>v mědi, rozvod cca 15 bm</t>
  </si>
  <si>
    <t>3.3</t>
  </si>
  <si>
    <t>výměna sedací desky</t>
  </si>
  <si>
    <t>3.5</t>
  </si>
  <si>
    <t>výměna pancéřové hadičky</t>
  </si>
  <si>
    <t>3.6</t>
  </si>
  <si>
    <t>výměna rohového ventilu</t>
  </si>
  <si>
    <t>3.20</t>
  </si>
  <si>
    <t>výměna baterie dřezové nástěnné R100</t>
  </si>
  <si>
    <t>3.29</t>
  </si>
  <si>
    <t>výměna baterie vanové nástěnné R150</t>
  </si>
  <si>
    <t>v koupelně, včetně sprch.setu a držáku</t>
  </si>
  <si>
    <t>3.33</t>
  </si>
  <si>
    <t>výměna dřezu nerez včetně příslušenství</t>
  </si>
  <si>
    <t>s odkapávačem</t>
  </si>
  <si>
    <t>3.40</t>
  </si>
  <si>
    <t>výměna skříňky nad digestoří</t>
  </si>
  <si>
    <t>š. 85 cm, dekor kuch.linky, s panty s tlumením na ramínku</t>
  </si>
  <si>
    <t>3.54</t>
  </si>
  <si>
    <t>výměna vnitřních dveří – plné 60 cm</t>
  </si>
  <si>
    <t xml:space="preserve">koupelna, WC,komora,povrchová úprava lakované nebo CPL laminát </t>
  </si>
  <si>
    <t>3.56</t>
  </si>
  <si>
    <t>výměna vnitřních dveří – plné 80 cm</t>
  </si>
  <si>
    <t xml:space="preserve">pokoj,povrchová úprava lakované nebo CPL laminát </t>
  </si>
  <si>
    <t>3.69</t>
  </si>
  <si>
    <t>výměna dveřního prahu – délka 80 cm</t>
  </si>
  <si>
    <t>pokoj</t>
  </si>
  <si>
    <t>3.77</t>
  </si>
  <si>
    <t>výměna přechodových lišt – délka 60 cm</t>
  </si>
  <si>
    <t xml:space="preserve"> koupelna,WC,komora</t>
  </si>
  <si>
    <t>3.82</t>
  </si>
  <si>
    <t>výměna dveřního kování</t>
  </si>
  <si>
    <t>rozetové, 2x pokoj, koupelna,WC,komora</t>
  </si>
  <si>
    <t>3.83</t>
  </si>
  <si>
    <t>výměna zámku u dveří</t>
  </si>
  <si>
    <t>3.84</t>
  </si>
  <si>
    <t>výměna zárubně ocelové pro dveře – šířky 60 cm</t>
  </si>
  <si>
    <t>koupelna,WC,komora, otočit otevírání (zárubně do koupelny a WC jsou demontovány)</t>
  </si>
  <si>
    <t>3.86</t>
  </si>
  <si>
    <t>výměna zárubně ocelové pro dveře – šířky 80 cm</t>
  </si>
  <si>
    <t>1x pokoj, 1x kuchyň</t>
  </si>
  <si>
    <t>3.106</t>
  </si>
  <si>
    <t>výměna parapetní desky dřevěné nebo plastové šířky do 30 cm a délky nad 1 m</t>
  </si>
  <si>
    <t>v OP 200 cm, bílý plastový</t>
  </si>
  <si>
    <t>3.108</t>
  </si>
  <si>
    <t>výměna kombinovaného plynového sporáku (s el. troubou), vč. příslušenství</t>
  </si>
  <si>
    <t>s pojistkou STOP GAS,piezozapalování</t>
  </si>
  <si>
    <t>3.116</t>
  </si>
  <si>
    <t>výměna dřezové desky atypický rozměr, vč. ukončovacích lišt - viz poznámka</t>
  </si>
  <si>
    <t>210 cm,tl.28 mm,včetně hlinikové hrany u sporáku a hliníkovou lištou ve styku s obkladem</t>
  </si>
  <si>
    <t>3.118</t>
  </si>
  <si>
    <t>výměna větracích mřížek</t>
  </si>
  <si>
    <t xml:space="preserve">2xkomora, WC, koupelna,kuchyň </t>
  </si>
  <si>
    <t>3.119</t>
  </si>
  <si>
    <t>demontáž a zpětná montáž kuchyňské linky</t>
  </si>
  <si>
    <t>při výměně podlahy</t>
  </si>
  <si>
    <t>3.120</t>
  </si>
  <si>
    <t>oprava kuchyňské linky, viz poznámka</t>
  </si>
  <si>
    <t>zhotovení polic.dílu š.25 cm (dle rozměru kuch.linky) k plyn.sporáku</t>
  </si>
  <si>
    <t>3.134</t>
  </si>
  <si>
    <t>výměna vestavné skříně - atyp, viz. poznámka</t>
  </si>
  <si>
    <t xml:space="preserve">šíře 135cm,výška 265cm, dekor dřevo, tl.lamina min. </t>
  </si>
  <si>
    <t>3.136</t>
  </si>
  <si>
    <t>výměna vnitřních dveří – dvoukřídlové - šířky nad 125 cm, viz poznámka</t>
  </si>
  <si>
    <t xml:space="preserve">š.145cm, prosklené, povrchová úprava lakované nebo CPL laminát </t>
  </si>
  <si>
    <t>3.137</t>
  </si>
  <si>
    <t>výměna dveřního prahu – délka nad 125 cm, viz poznámka</t>
  </si>
  <si>
    <t>š.145cm</t>
  </si>
  <si>
    <t>3.138</t>
  </si>
  <si>
    <t>výměna zárubně ocelové pro dveře dvoukřídlové – šířky nad 125 cm, viz poznámka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</si>
  <si>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</si>
  <si>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</si>
  <si>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</si>
  <si>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</si>
  <si>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</si>
  <si>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</si>
  <si>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</si>
  <si>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</si>
  <si>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</si>
  <si>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</si>
  <si>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odsouhlasí objednatel</t>
  </si>
  <si>
    <t>4.4</t>
  </si>
  <si>
    <t>položení PVC – vyšší zátěž, celoplošně podlepit</t>
  </si>
  <si>
    <t>předsíň,kuchyň, dekor dřevo, odsouhlasí objednatel</t>
  </si>
  <si>
    <t>4.5</t>
  </si>
  <si>
    <t>nalepení obvodové lišty PVC</t>
  </si>
  <si>
    <t>bm</t>
  </si>
  <si>
    <t>v dekoru PVC</t>
  </si>
  <si>
    <t>4.7</t>
  </si>
  <si>
    <t>odstranění parketové podlahy</t>
  </si>
  <si>
    <t>pokoje</t>
  </si>
  <si>
    <t>4.10</t>
  </si>
  <si>
    <t>úprava podkladového násypu</t>
  </si>
  <si>
    <t>4.11</t>
  </si>
  <si>
    <t>položení 2 vrstev OSB desek</t>
  </si>
  <si>
    <t>2 vrstvy, 2xpokoj</t>
  </si>
  <si>
    <t>5.1</t>
  </si>
  <si>
    <t>provedení štukových omítek, vč. vyrovnání podkladu, použití lepidla, perlinky, rohovníků</t>
  </si>
  <si>
    <t>celý byt, včetně demontáže plechových rohů</t>
  </si>
  <si>
    <t>5.4</t>
  </si>
  <si>
    <t>škrábání stěn,stropů</t>
  </si>
  <si>
    <t>celý byt</t>
  </si>
  <si>
    <t>5.6</t>
  </si>
  <si>
    <t>malba dvojnásobná bílá</t>
  </si>
  <si>
    <t>5.14</t>
  </si>
  <si>
    <t>přetmelení spojů, viz poznámka</t>
  </si>
  <si>
    <t>parapetní desky ve styku s oknem</t>
  </si>
  <si>
    <t>5.17</t>
  </si>
  <si>
    <t>silikonování spár, viz poznámka</t>
  </si>
  <si>
    <t>kolem vany</t>
  </si>
  <si>
    <t>6.6</t>
  </si>
  <si>
    <t>přespárování keramického obkladu</t>
  </si>
  <si>
    <t>WC,koupelna, včetně obezděné vany</t>
  </si>
  <si>
    <t>6.12</t>
  </si>
  <si>
    <t>přespárování dlažby</t>
  </si>
  <si>
    <t>koupelna,WC</t>
  </si>
  <si>
    <t>6.13</t>
  </si>
  <si>
    <t>oprava dlažby</t>
  </si>
  <si>
    <t>6.15</t>
  </si>
  <si>
    <t>vybourání soklíku</t>
  </si>
  <si>
    <t>m</t>
  </si>
  <si>
    <t>kuchyň, předsíň</t>
  </si>
  <si>
    <t>7.12</t>
  </si>
  <si>
    <t>nátěr rozvodů ÚT</t>
  </si>
  <si>
    <t>7.14</t>
  </si>
  <si>
    <t>nátěr zárubní – šířka 60 cm</t>
  </si>
  <si>
    <t>koupelna,WC,komora barva syntetika,bílá</t>
  </si>
  <si>
    <t>7.16</t>
  </si>
  <si>
    <t>nátěr zárubní – šířka 80 cm</t>
  </si>
  <si>
    <t>2xpokoj, syntetika, barva bílá, vstupní zárubeň barva hnědá</t>
  </si>
  <si>
    <t>7.22</t>
  </si>
  <si>
    <t>nátěr zárubní – šířka nad 125 cm, viz poznámka</t>
  </si>
  <si>
    <t>š.145 cm</t>
  </si>
  <si>
    <t>8.20</t>
  </si>
  <si>
    <t>výměna termoregulačního ventilu, včetně hlavice</t>
  </si>
  <si>
    <t>kuchyň, 2xpokoj</t>
  </si>
  <si>
    <t>8.25</t>
  </si>
  <si>
    <t>demontáž a zpětná montáž radiátoru</t>
  </si>
  <si>
    <t>v pokoji při výměně podlahy, uchytit nově na stěnu pod okno</t>
  </si>
  <si>
    <t>8.30</t>
  </si>
  <si>
    <t>zhotovení samostatného přívodu SV s pračkovým ventilem pro AP pod omítkou včetně zednických prací, viz. poznámka</t>
  </si>
  <si>
    <t>s IŠ do komory cca 1 m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</si>
  <si>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</si>
  <si>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</si>
  <si>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</si>
  <si>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</si>
  <si>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kuchyň, 2xpokoj, výměna klik</t>
  </si>
  <si>
    <t>9.24</t>
  </si>
  <si>
    <t>demontáž bytových doplňků, viz poznámka</t>
  </si>
  <si>
    <t>skříně v předsíni a polic v komoře a v IŠ</t>
  </si>
  <si>
    <t>11.13</t>
  </si>
  <si>
    <t>vyčištění WC mísy</t>
  </si>
  <si>
    <t>11.21</t>
  </si>
  <si>
    <t>vyčištění kuchyňské linky 180 cm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</si>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</sst>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82" zoomScale="115" zoomScaleNormal="115" workbookViewId="0">
      <selection activeCell="A23" sqref="A23:XFD8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1146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14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49</v>
      </c>
      <c r="J28" s="1">
        <v>41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61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70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74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81</v>
      </c>
    </row>
    <row r="36" spans="1:10" ht="6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69</v>
      </c>
      <c r="J36" s="1">
        <v>95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97</v>
      </c>
    </row>
    <row r="38" spans="1:10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75</v>
      </c>
      <c r="J38" s="1">
        <v>110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78</v>
      </c>
      <c r="J39" s="1">
        <v>118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5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5</v>
      </c>
      <c r="F41" s="33"/>
      <c r="G41" s="19">
        <f t="shared" si="0"/>
        <v>0</v>
      </c>
      <c r="H41" s="32"/>
      <c r="J41" s="1">
        <v>124</v>
      </c>
    </row>
    <row r="42" spans="1:10" ht="6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86</v>
      </c>
      <c r="J42" s="1">
        <v>125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127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147</v>
      </c>
    </row>
    <row r="45" spans="1:10" ht="45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294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302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305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104</v>
      </c>
      <c r="J48" s="1">
        <v>311</v>
      </c>
    </row>
    <row r="49" spans="1:10" ht="45" x14ac:dyDescent="0.25">
      <c r="A49" s="16">
        <v>26</v>
      </c>
      <c r="B49" s="17" t="s">
        <v>105</v>
      </c>
      <c r="C49" s="31" t="s">
        <v>106</v>
      </c>
      <c r="D49" s="18" t="s">
        <v>43</v>
      </c>
      <c r="E49" s="19">
        <v>1</v>
      </c>
      <c r="F49" s="33"/>
      <c r="G49" s="19">
        <f t="shared" si="0"/>
        <v>0</v>
      </c>
      <c r="H49" s="32" t="s">
        <v>107</v>
      </c>
      <c r="J49" s="1">
        <v>312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337</v>
      </c>
    </row>
    <row r="51" spans="1:10" ht="45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340</v>
      </c>
    </row>
    <row r="52" spans="1:10" ht="30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116</v>
      </c>
      <c r="J52" s="1">
        <v>341</v>
      </c>
    </row>
    <row r="53" spans="1:10" ht="45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342</v>
      </c>
    </row>
    <row r="54" spans="1:10" x14ac:dyDescent="0.25">
      <c r="A54" s="16">
        <v>31</v>
      </c>
      <c r="B54" s="17" t="s">
        <v>119</v>
      </c>
      <c r="C54" s="31" t="s">
        <v>120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397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123</v>
      </c>
      <c r="E55" s="19">
        <v>20</v>
      </c>
      <c r="F55" s="33"/>
      <c r="G55" s="19">
        <f t="shared" si="0"/>
        <v>0</v>
      </c>
      <c r="H55" s="32" t="s">
        <v>124</v>
      </c>
      <c r="J55" s="1">
        <v>148</v>
      </c>
    </row>
    <row r="56" spans="1:10" x14ac:dyDescent="0.25">
      <c r="A56" s="16">
        <v>33</v>
      </c>
      <c r="B56" s="17" t="s">
        <v>125</v>
      </c>
      <c r="C56" s="31" t="s">
        <v>126</v>
      </c>
      <c r="D56" s="18" t="s">
        <v>123</v>
      </c>
      <c r="E56" s="19">
        <v>20</v>
      </c>
      <c r="F56" s="33"/>
      <c r="G56" s="19">
        <f t="shared" ref="G56:G84" si="1">ROUND(E56*F56, 2)</f>
        <v>0</v>
      </c>
      <c r="H56" s="32" t="s">
        <v>124</v>
      </c>
      <c r="J56" s="1">
        <v>149</v>
      </c>
    </row>
    <row r="57" spans="1:10" ht="30" x14ac:dyDescent="0.25">
      <c r="A57" s="16">
        <v>34</v>
      </c>
      <c r="B57" s="17" t="s">
        <v>127</v>
      </c>
      <c r="C57" s="31" t="s">
        <v>128</v>
      </c>
      <c r="D57" s="18" t="s">
        <v>123</v>
      </c>
      <c r="E57" s="19">
        <v>32</v>
      </c>
      <c r="F57" s="33"/>
      <c r="G57" s="19">
        <f t="shared" si="1"/>
        <v>0</v>
      </c>
      <c r="H57" s="32" t="s">
        <v>129</v>
      </c>
      <c r="J57" s="1">
        <v>150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123</v>
      </c>
      <c r="E58" s="19">
        <v>20</v>
      </c>
      <c r="F58" s="33"/>
      <c r="G58" s="19">
        <f t="shared" si="1"/>
        <v>0</v>
      </c>
      <c r="H58" s="32" t="s">
        <v>132</v>
      </c>
      <c r="J58" s="1">
        <v>151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135</v>
      </c>
      <c r="E59" s="19">
        <v>50</v>
      </c>
      <c r="F59" s="33"/>
      <c r="G59" s="19">
        <f t="shared" si="1"/>
        <v>0</v>
      </c>
      <c r="H59" s="32" t="s">
        <v>136</v>
      </c>
      <c r="J59" s="1">
        <v>152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123</v>
      </c>
      <c r="E60" s="19">
        <v>32</v>
      </c>
      <c r="F60" s="33"/>
      <c r="G60" s="19">
        <f t="shared" si="1"/>
        <v>0</v>
      </c>
      <c r="H60" s="32" t="s">
        <v>139</v>
      </c>
      <c r="J60" s="1">
        <v>154</v>
      </c>
    </row>
    <row r="61" spans="1:10" x14ac:dyDescent="0.25">
      <c r="A61" s="16">
        <v>38</v>
      </c>
      <c r="B61" s="17" t="s">
        <v>140</v>
      </c>
      <c r="C61" s="31" t="s">
        <v>141</v>
      </c>
      <c r="D61" s="18" t="s">
        <v>123</v>
      </c>
      <c r="E61" s="19">
        <v>32</v>
      </c>
      <c r="F61" s="33"/>
      <c r="G61" s="19">
        <f t="shared" si="1"/>
        <v>0</v>
      </c>
      <c r="H61" s="32"/>
      <c r="J61" s="1">
        <v>157</v>
      </c>
    </row>
    <row r="62" spans="1:10" x14ac:dyDescent="0.25">
      <c r="A62" s="16">
        <v>39</v>
      </c>
      <c r="B62" s="17" t="s">
        <v>142</v>
      </c>
      <c r="C62" s="31" t="s">
        <v>143</v>
      </c>
      <c r="D62" s="18" t="s">
        <v>123</v>
      </c>
      <c r="E62" s="19">
        <v>32</v>
      </c>
      <c r="F62" s="33"/>
      <c r="G62" s="19">
        <f t="shared" si="1"/>
        <v>0</v>
      </c>
      <c r="H62" s="32" t="s">
        <v>144</v>
      </c>
      <c r="J62" s="1">
        <v>158</v>
      </c>
    </row>
    <row r="63" spans="1:10" ht="45" x14ac:dyDescent="0.25">
      <c r="A63" s="16">
        <v>40</v>
      </c>
      <c r="B63" s="17" t="s">
        <v>145</v>
      </c>
      <c r="C63" s="31" t="s">
        <v>146</v>
      </c>
      <c r="D63" s="18" t="s">
        <v>123</v>
      </c>
      <c r="E63" s="19">
        <v>202</v>
      </c>
      <c r="F63" s="33"/>
      <c r="G63" s="19">
        <f t="shared" si="1"/>
        <v>0</v>
      </c>
      <c r="H63" s="32" t="s">
        <v>147</v>
      </c>
      <c r="J63" s="1">
        <v>162</v>
      </c>
    </row>
    <row r="64" spans="1:10" x14ac:dyDescent="0.25">
      <c r="A64" s="16">
        <v>41</v>
      </c>
      <c r="B64" s="17" t="s">
        <v>148</v>
      </c>
      <c r="C64" s="31" t="s">
        <v>149</v>
      </c>
      <c r="D64" s="18" t="s">
        <v>123</v>
      </c>
      <c r="E64" s="19">
        <v>202</v>
      </c>
      <c r="F64" s="33"/>
      <c r="G64" s="19">
        <f t="shared" si="1"/>
        <v>0</v>
      </c>
      <c r="H64" s="32" t="s">
        <v>150</v>
      </c>
      <c r="J64" s="1">
        <v>165</v>
      </c>
    </row>
    <row r="65" spans="1:10" x14ac:dyDescent="0.25">
      <c r="A65" s="16">
        <v>42</v>
      </c>
      <c r="B65" s="17" t="s">
        <v>151</v>
      </c>
      <c r="C65" s="31" t="s">
        <v>152</v>
      </c>
      <c r="D65" s="18" t="s">
        <v>123</v>
      </c>
      <c r="E65" s="19">
        <v>202</v>
      </c>
      <c r="F65" s="33"/>
      <c r="G65" s="19">
        <f t="shared" si="1"/>
        <v>0</v>
      </c>
      <c r="H65" s="32" t="s">
        <v>150</v>
      </c>
      <c r="J65" s="1">
        <v>167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135</v>
      </c>
      <c r="E66" s="19">
        <v>5</v>
      </c>
      <c r="F66" s="33"/>
      <c r="G66" s="19">
        <f t="shared" si="1"/>
        <v>0</v>
      </c>
      <c r="H66" s="32" t="s">
        <v>155</v>
      </c>
      <c r="J66" s="1">
        <v>364</v>
      </c>
    </row>
    <row r="67" spans="1:10" x14ac:dyDescent="0.25">
      <c r="A67" s="16">
        <v>44</v>
      </c>
      <c r="B67" s="17" t="s">
        <v>156</v>
      </c>
      <c r="C67" s="31" t="s">
        <v>157</v>
      </c>
      <c r="D67" s="18" t="s">
        <v>135</v>
      </c>
      <c r="E67" s="19">
        <v>2</v>
      </c>
      <c r="F67" s="33"/>
      <c r="G67" s="19">
        <f t="shared" si="1"/>
        <v>0</v>
      </c>
      <c r="H67" s="32" t="s">
        <v>158</v>
      </c>
      <c r="J67" s="1">
        <v>416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123</v>
      </c>
      <c r="E68" s="19">
        <v>15</v>
      </c>
      <c r="F68" s="33"/>
      <c r="G68" s="19">
        <f t="shared" si="1"/>
        <v>0</v>
      </c>
      <c r="H68" s="32" t="s">
        <v>161</v>
      </c>
      <c r="J68" s="1">
        <v>174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123</v>
      </c>
      <c r="E69" s="19">
        <v>3</v>
      </c>
      <c r="F69" s="33"/>
      <c r="G69" s="19">
        <f t="shared" si="1"/>
        <v>0</v>
      </c>
      <c r="H69" s="32" t="s">
        <v>164</v>
      </c>
      <c r="J69" s="1">
        <v>180</v>
      </c>
    </row>
    <row r="70" spans="1:10" x14ac:dyDescent="0.25">
      <c r="A70" s="16">
        <v>47</v>
      </c>
      <c r="B70" s="17" t="s">
        <v>165</v>
      </c>
      <c r="C70" s="31" t="s">
        <v>166</v>
      </c>
      <c r="D70" s="18" t="s">
        <v>123</v>
      </c>
      <c r="E70" s="19">
        <v>1</v>
      </c>
      <c r="F70" s="33"/>
      <c r="G70" s="19">
        <f t="shared" si="1"/>
        <v>0</v>
      </c>
      <c r="H70" s="32" t="s">
        <v>164</v>
      </c>
      <c r="J70" s="1">
        <v>181</v>
      </c>
    </row>
    <row r="71" spans="1:10" x14ac:dyDescent="0.25">
      <c r="A71" s="16">
        <v>48</v>
      </c>
      <c r="B71" s="17" t="s">
        <v>167</v>
      </c>
      <c r="C71" s="31" t="s">
        <v>168</v>
      </c>
      <c r="D71" s="18" t="s">
        <v>169</v>
      </c>
      <c r="E71" s="19">
        <v>15</v>
      </c>
      <c r="F71" s="33"/>
      <c r="G71" s="19">
        <f t="shared" si="1"/>
        <v>0</v>
      </c>
      <c r="H71" s="32" t="s">
        <v>170</v>
      </c>
      <c r="J71" s="1">
        <v>183</v>
      </c>
    </row>
    <row r="72" spans="1:10" x14ac:dyDescent="0.25">
      <c r="A72" s="16">
        <v>49</v>
      </c>
      <c r="B72" s="17" t="s">
        <v>171</v>
      </c>
      <c r="C72" s="31" t="s">
        <v>172</v>
      </c>
      <c r="D72" s="18" t="s">
        <v>43</v>
      </c>
      <c r="E72" s="19">
        <v>1</v>
      </c>
      <c r="F72" s="33"/>
      <c r="G72" s="19">
        <f t="shared" si="1"/>
        <v>0</v>
      </c>
      <c r="H72" s="32"/>
      <c r="J72" s="1">
        <v>205</v>
      </c>
    </row>
    <row r="73" spans="1:10" ht="30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3</v>
      </c>
      <c r="F73" s="33"/>
      <c r="G73" s="19">
        <f t="shared" si="1"/>
        <v>0</v>
      </c>
      <c r="H73" s="32" t="s">
        <v>175</v>
      </c>
      <c r="J73" s="1">
        <v>207</v>
      </c>
    </row>
    <row r="74" spans="1:10" ht="45" x14ac:dyDescent="0.25">
      <c r="A74" s="16">
        <v>51</v>
      </c>
      <c r="B74" s="17" t="s">
        <v>176</v>
      </c>
      <c r="C74" s="31" t="s">
        <v>177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178</v>
      </c>
      <c r="J74" s="1">
        <v>209</v>
      </c>
    </row>
    <row r="75" spans="1:10" ht="30" x14ac:dyDescent="0.25">
      <c r="A75" s="16">
        <v>52</v>
      </c>
      <c r="B75" s="17" t="s">
        <v>179</v>
      </c>
      <c r="C75" s="31" t="s">
        <v>180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181</v>
      </c>
      <c r="J75" s="1">
        <v>344</v>
      </c>
    </row>
    <row r="76" spans="1:10" ht="30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184</v>
      </c>
      <c r="J76" s="1">
        <v>233</v>
      </c>
    </row>
    <row r="77" spans="1:10" ht="45" x14ac:dyDescent="0.25">
      <c r="A77" s="16">
        <v>54</v>
      </c>
      <c r="B77" s="17" t="s">
        <v>185</v>
      </c>
      <c r="C77" s="31" t="s">
        <v>186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187</v>
      </c>
      <c r="J77" s="1">
        <v>349</v>
      </c>
    </row>
    <row r="78" spans="1:10" ht="60" x14ac:dyDescent="0.25">
      <c r="A78" s="16">
        <v>55</v>
      </c>
      <c r="B78" s="17" t="s">
        <v>188</v>
      </c>
      <c r="C78" s="31" t="s">
        <v>189</v>
      </c>
      <c r="D78" s="18" t="s">
        <v>43</v>
      </c>
      <c r="E78" s="19">
        <v>1</v>
      </c>
      <c r="F78" s="33"/>
      <c r="G78" s="19">
        <f t="shared" si="1"/>
        <v>0</v>
      </c>
      <c r="H78" s="32" t="s">
        <v>190</v>
      </c>
      <c r="J78" s="1">
        <v>399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43</v>
      </c>
      <c r="E79" s="19">
        <v>1</v>
      </c>
      <c r="F79" s="33"/>
      <c r="G79" s="19">
        <f t="shared" si="1"/>
        <v>0</v>
      </c>
      <c r="H79" s="32" t="s">
        <v>190</v>
      </c>
      <c r="J79" s="1">
        <v>400</v>
      </c>
    </row>
    <row r="80" spans="1:10" ht="30" x14ac:dyDescent="0.25">
      <c r="A80" s="16">
        <v>57</v>
      </c>
      <c r="B80" s="17" t="s">
        <v>193</v>
      </c>
      <c r="C80" s="31" t="s">
        <v>194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195</v>
      </c>
      <c r="J80" s="1">
        <v>237</v>
      </c>
    </row>
    <row r="81" spans="1:10" ht="30" x14ac:dyDescent="0.25">
      <c r="A81" s="16">
        <v>58</v>
      </c>
      <c r="B81" s="17" t="s">
        <v>196</v>
      </c>
      <c r="C81" s="31" t="s">
        <v>197</v>
      </c>
      <c r="D81" s="18" t="s">
        <v>43</v>
      </c>
      <c r="E81" s="19">
        <v>1</v>
      </c>
      <c r="F81" s="33"/>
      <c r="G81" s="19">
        <f t="shared" si="1"/>
        <v>0</v>
      </c>
      <c r="H81" s="32" t="s">
        <v>198</v>
      </c>
      <c r="J81" s="1">
        <v>303</v>
      </c>
    </row>
    <row r="82" spans="1:10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1</v>
      </c>
      <c r="F82" s="33"/>
      <c r="G82" s="19">
        <f t="shared" si="1"/>
        <v>0</v>
      </c>
      <c r="H82" s="32"/>
      <c r="J82" s="1">
        <v>275</v>
      </c>
    </row>
    <row r="83" spans="1:10" x14ac:dyDescent="0.25">
      <c r="A83" s="16">
        <v>60</v>
      </c>
      <c r="B83" s="17" t="s">
        <v>201</v>
      </c>
      <c r="C83" s="31" t="s">
        <v>202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283</v>
      </c>
    </row>
    <row r="84" spans="1:10" x14ac:dyDescent="0.25">
      <c r="A84" s="16">
        <v>61</v>
      </c>
      <c r="B84" s="17" t="s">
        <v>203</v>
      </c>
      <c r="C84" s="31" t="s">
        <v>204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308</v>
      </c>
    </row>
    <row r="85" spans="1:10" ht="18.75" x14ac:dyDescent="0.25">
      <c r="A85" s="38" t="s">
        <v>205</v>
      </c>
      <c r="B85" s="39"/>
      <c r="C85" s="39"/>
      <c r="D85" s="39"/>
      <c r="E85" s="39"/>
      <c r="F85" s="39"/>
      <c r="G85" s="15">
        <f>SUM(G24:G84)</f>
        <v>0</v>
      </c>
      <c r="H85" s="26"/>
    </row>
    <row r="86" spans="1:10" s="29" customFormat="1" ht="27" customHeight="1" x14ac:dyDescent="0.25">
      <c r="A86" s="62" t="s">
        <v>206</v>
      </c>
      <c r="B86" s="62"/>
      <c r="C86" s="62"/>
      <c r="D86" s="62"/>
      <c r="E86" s="62"/>
      <c r="F86" s="62"/>
      <c r="G86" s="62"/>
      <c r="H86" s="62"/>
    </row>
    <row r="87" spans="1:10" ht="27" customHeight="1" x14ac:dyDescent="0.25">
      <c r="A87" s="61" t="s">
        <v>207</v>
      </c>
      <c r="B87" s="61"/>
      <c r="C87" s="61"/>
      <c r="D87" s="61"/>
      <c r="E87" s="61"/>
      <c r="F87" s="61"/>
      <c r="G87" s="61"/>
      <c r="H87" s="61"/>
    </row>
    <row r="88" spans="1:10" ht="15.75" customHeight="1" x14ac:dyDescent="0.25">
      <c r="A88" s="27"/>
      <c r="B88" s="36" t="s">
        <v>208</v>
      </c>
      <c r="C88" s="36"/>
      <c r="D88" s="36"/>
      <c r="E88" s="36"/>
      <c r="F88" s="37"/>
      <c r="G88"/>
      <c r="H88"/>
    </row>
    <row r="89" spans="1:10" ht="45" customHeight="1" x14ac:dyDescent="0.25">
      <c r="A89" s="28">
        <v>1</v>
      </c>
      <c r="B89" s="34" t="s">
        <v>209</v>
      </c>
      <c r="C89" s="34"/>
      <c r="D89" s="34"/>
      <c r="E89" s="34"/>
      <c r="F89" s="35"/>
    </row>
    <row r="90" spans="1:10" ht="60" customHeight="1" x14ac:dyDescent="0.25">
      <c r="A90" s="28">
        <v>2</v>
      </c>
      <c r="B90" s="34" t="s">
        <v>210</v>
      </c>
      <c r="C90" s="34"/>
      <c r="D90" s="34"/>
      <c r="E90" s="34"/>
      <c r="F90" s="35"/>
    </row>
    <row r="91" spans="1:10" ht="45" customHeight="1" x14ac:dyDescent="0.25">
      <c r="A91" s="28">
        <v>3</v>
      </c>
      <c r="B91" s="34" t="s">
        <v>211</v>
      </c>
      <c r="C91" s="34"/>
      <c r="D91" s="34"/>
      <c r="E91" s="34"/>
      <c r="F91" s="35"/>
    </row>
    <row r="92" spans="1:10" ht="75" customHeight="1" x14ac:dyDescent="0.25">
      <c r="A92" s="28">
        <v>4</v>
      </c>
      <c r="B92" s="34" t="s">
        <v>212</v>
      </c>
      <c r="C92" s="34"/>
      <c r="D92" s="34"/>
      <c r="E92" s="34"/>
      <c r="F92" s="35"/>
    </row>
    <row r="93" spans="1:10" ht="120" customHeight="1" x14ac:dyDescent="0.25">
      <c r="A93" s="28">
        <v>5</v>
      </c>
      <c r="B93" s="34" t="s">
        <v>213</v>
      </c>
      <c r="C93" s="34"/>
      <c r="D93" s="34"/>
      <c r="E93" s="34"/>
      <c r="F93" s="35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B89:F89"/>
    <mergeCell ref="B90:F90"/>
    <mergeCell ref="B91:F91"/>
    <mergeCell ref="B92:F92"/>
    <mergeCell ref="B93:F9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2021-06-30T11:12:00Z</dcterms:modified>
  <cp:category/>
</cp:coreProperties>
</file>