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<sst xmlns="http://schemas.openxmlformats.org/spreadsheetml/2006/main" count="292" uniqueCount="226">
  <si>
    <t>Oprava volného bytu  č. 3, Dr. Šavrdy 17</t>
  </si>
  <si>
    <t>VZ č. 273/2021</t>
  </si>
  <si>
    <t>4.8.2021 10:32:17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</si>
  <si>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</si>
  <si>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</si>
  <si>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</si>
  <si>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</si>
  <si>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</si>
  <si>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</si>
  <si>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</si>
  <si>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</si>
  <si>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</si>
  <si>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</si>
  <si>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</si>
  <si>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</si>
  <si>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</si>
  <si>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</si>
  <si>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</si>
  <si>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17/3028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</si>
  <si>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</si>
  <si>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</si>
  <si>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</si>
  <si>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</si>
  <si>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</si>
  <si>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</si>
  <si>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</si>
  <si>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</si>
  <si>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</si>
  <si>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</si>
  <si>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</si>
  <si>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</si>
  <si>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</si>
  <si>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</si>
  <si>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</si>
  <si>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</si>
  <si>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</si>
  <si>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</si>
  <si>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</si>
  <si>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</si>
  <si>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</si>
  <si>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</si>
  <si>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</si>
  <si>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</si>
  <si>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</si>
  <si>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</si>
  <si>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3.1</t>
  </si>
  <si>
    <t>výměna wc kombi</t>
  </si>
  <si>
    <t>vč. příslušenství</t>
  </si>
  <si>
    <t>3.3</t>
  </si>
  <si>
    <t>výměna sedací desky</t>
  </si>
  <si>
    <t>k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</si>
  <si>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</si>
  <si>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</si>
  <si>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</si>
  <si>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</si>
  <si>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</si>
  <si>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</si>
  <si>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v KOU - 55-60 cm, na WC umývátko - 38 cm </t>
  </si>
  <si>
    <t>3.9</t>
  </si>
  <si>
    <t>výměna vany 150 cm</t>
  </si>
  <si>
    <t>3.20</t>
  </si>
  <si>
    <t>výměna baterie dřezové nástěnné R100</t>
  </si>
  <si>
    <t xml:space="preserve">záruka min. 5 let  </t>
  </si>
  <si>
    <t>3.24</t>
  </si>
  <si>
    <t>výměna baterie umyvadlové nástěnné R100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</si>
  <si>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</si>
  <si>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</si>
  <si>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</si>
  <si>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</si>
  <si>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3.34</t>
  </si>
  <si>
    <t>výměna pračkového ventilu</t>
  </si>
  <si>
    <t xml:space="preserve">v KOU na SV </t>
  </si>
  <si>
    <t>3.41</t>
  </si>
  <si>
    <t>výměna digestoře klasické s vnitřním recirkulačním odtahem</t>
  </si>
  <si>
    <t>3.51</t>
  </si>
  <si>
    <t>výměna spižních dvířek</t>
  </si>
  <si>
    <t xml:space="preserve">v předsíni - krytí IŠ vč. obvodové lišty, o rozměrech cca 2,58x0,50, část pevná (fix), část dvířka o rozměrech cca 1,44x0,50 m, tl. lamina min. 18 mm, ABS hrany 2 mm, dekor dřeva dtto krytí IŠ na WC, zavírače dvířek s měkkým dorazem, (dekor dřeva odsouhlasí objednatel) </t>
  </si>
  <si>
    <t>3.54</t>
  </si>
  <si>
    <t>výměna vnitřních dveří – plné 60 cm</t>
  </si>
  <si>
    <t>KOU, 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</si>
  <si>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</si>
  <si>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</si>
  <si>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</si>
  <si>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</si>
  <si>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</si>
  <si>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>KOU a WC - dubový - lakovaný</t>
  </si>
  <si>
    <t>3.69</t>
  </si>
  <si>
    <t>výměna dveřního prahu – délka 80 cm</t>
  </si>
  <si>
    <t>PO s KU - dubový - lakovaný</t>
  </si>
  <si>
    <t>3.78</t>
  </si>
  <si>
    <t>výměna přechodových lišt – délka 70 cm</t>
  </si>
  <si>
    <t>spoj PVC z pokoje do šqtny - hliníková (dekor sladit k PVC)</t>
  </si>
  <si>
    <t>3.82</t>
  </si>
  <si>
    <t>výměna dveřního kování</t>
  </si>
  <si>
    <t xml:space="preserve">PO s KU, KOU, WC (na WC vyměnit a upravit do stávajících dveří) - kov </t>
  </si>
  <si>
    <t>3.83</t>
  </si>
  <si>
    <t>výměna zámku u dveří</t>
  </si>
  <si>
    <t>PO s KU, KOU, WC  (na WC vyměnit a upravit do stávajících dveří)</t>
  </si>
  <si>
    <t>3.119</t>
  </si>
  <si>
    <t>demontáž a zpětná montáž kuchyňské linky</t>
  </si>
  <si>
    <t>celé sestavy vč. přilehlé spižní skříně pro možnost položení nového obkladu a výmalby vč. následného seřízení (popř, oprav ve spojitosti s D+M)</t>
  </si>
  <si>
    <t>3.120</t>
  </si>
  <si>
    <t>oprava kuchyňské linky, viz poznámka</t>
  </si>
  <si>
    <t>výměna ukončovací lišty ve styku s obkladem a spižní skříní (o rozměrech 1,2 + 0,58 m) v hliníkovém provedení, doplnění 1 ks boční hliníkové hrany u PS, výměna horní lišty u spižní skříně (cca 0,2x0,45 m) - bílý dekor</t>
  </si>
  <si>
    <t>3.123</t>
  </si>
  <si>
    <t>demontáž a zpětná montáž zařizovacích předmětů, viz poznámka</t>
  </si>
  <si>
    <t xml:space="preserve"> PS (v souvislosti s výměnou obkladu atd.)</t>
  </si>
  <si>
    <t>3.146</t>
  </si>
  <si>
    <t>výměna těsnění vstupních dveří</t>
  </si>
  <si>
    <t>po obvodu dveří vč. spodní hrany dle potřeby (v souvislosti s  nátěrem zárubně)</t>
  </si>
  <si>
    <t>3.183</t>
  </si>
  <si>
    <t>výměna nástěnné pákové baterie pro SV</t>
  </si>
  <si>
    <t>WC - nad umývátkem</t>
  </si>
  <si>
    <t>4.1</t>
  </si>
  <si>
    <t>stržení původního PVC</t>
  </si>
  <si>
    <t>m2</t>
  </si>
  <si>
    <t>v šatně (2 vrstvy)</t>
  </si>
  <si>
    <t>4.2</t>
  </si>
  <si>
    <t>úprava podkladu – nivelace</t>
  </si>
  <si>
    <t>v šatně</t>
  </si>
  <si>
    <t>4.3</t>
  </si>
  <si>
    <t>položení PVC – střední zátěž, celoplošně podlepit</t>
  </si>
  <si>
    <t>v šatně dekor dřevěné plovoucí podlahy (dekor sladit ke stávajícímu PVC v pokoji - odsouhlasit objednatelem)</t>
  </si>
  <si>
    <t>4.5</t>
  </si>
  <si>
    <t>nalepení obvodové lišty PVC</t>
  </si>
  <si>
    <t>bm</t>
  </si>
  <si>
    <t>v šatně - sladit k PVC</t>
  </si>
  <si>
    <t>5.1</t>
  </si>
  <si>
    <t>provedení štukových omítek, vč. vyrovnání podkladu, použití lepidla, perlinky, rohovníků</t>
  </si>
  <si>
    <t xml:space="preserve">WC a KOU - celé nad obkladem vč., stropů, šatna - 2 stěny, PO s KU - 1 stěna vlevo </t>
  </si>
  <si>
    <t>5.2</t>
  </si>
  <si>
    <t>lokální opravy prasklin, prasklin panelových spojů</t>
  </si>
  <si>
    <t>v šatně a u zárubně vstupních dveří</t>
  </si>
  <si>
    <t>5.4</t>
  </si>
  <si>
    <t>škrábání stěn,stropů</t>
  </si>
  <si>
    <t>WC a KOU - celé nad obkladem vč, stropů, šatna - 2 stěny a strop, PO s KU - 1 stěna vlevo  a stěny za KL, SS a se dveřmi z PŘ do PO</t>
  </si>
  <si>
    <t>5.6</t>
  </si>
  <si>
    <t>malba dvojnásobná bílá</t>
  </si>
  <si>
    <t>WC a KOU - celé nad obkladem vč, stropů, šatna - 2 stěny a strop, PO s KU - 1 stěna vlevo  a stěny za KL, SS a se dveřmi z PŘ do PO (otěruvzdorná)</t>
  </si>
  <si>
    <t>5.14</t>
  </si>
  <si>
    <t>přetmelení spojů, viz poznámka</t>
  </si>
  <si>
    <t>spoje parapetů u rohového okna - cca 0,3 m (vč. překrytí spojovací lištou o délce cca 0,3 m)  a olištování šatny  - cca 11 bm</t>
  </si>
  <si>
    <t>6.2</t>
  </si>
  <si>
    <t>obezdění vany 150 cm,včetně instalace vanových dvířek</t>
  </si>
  <si>
    <t>6.7</t>
  </si>
  <si>
    <t>úprava podkladu pod obklad , včetně hydroizolace, viz poznámka</t>
  </si>
  <si>
    <t>KOU - 15,5 m2, WC  - 4,5 m2, za KL a PS - 1,5 m2</t>
  </si>
  <si>
    <t>6.8</t>
  </si>
  <si>
    <t>vybourání keramického obkladu</t>
  </si>
  <si>
    <t>6.9</t>
  </si>
  <si>
    <t>provedení keramického obkladu</t>
  </si>
  <si>
    <t>KOU - 15,5 m2, WC  - 4,5 m2, za KL a PS - 1,5 m2 (dvoubarevná kombinace - dekor odsouhlasit objednatelem)</t>
  </si>
  <si>
    <t>6.11</t>
  </si>
  <si>
    <t>položení keramické dlažby vnitřní</t>
  </si>
  <si>
    <t>KOU - 3 m2, WC - 2 m2 (dekor odsouhlasit objednatelem)</t>
  </si>
  <si>
    <t>6.14</t>
  </si>
  <si>
    <t>vybourání dlažby</t>
  </si>
  <si>
    <t xml:space="preserve">KOU - 3 m2, WC - 2 m2 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</si>
  <si>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</si>
  <si>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</si>
  <si>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</si>
  <si>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</si>
  <si>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výměna stávající zadní stěny IŠ z lamina za novou - o rozměrech cca 2,65x0,85 m se zachováním dvířek do IŠ o rozměrech cca 1,13x0,85 m a otvoru pro ventilátor, tl. lamina min. 18 mm, ABS hrany 2 mm vč. olištování (dekor odsouhlasit objednatelem)  </t>
  </si>
  <si>
    <t>6.29</t>
  </si>
  <si>
    <t>zhotovení nového keramického obkladu včetně hydroizolační úpravy pod obklad v KU mezi horním a spodním dílem KL a kolem sporáku</t>
  </si>
  <si>
    <t xml:space="preserve">za PS až k zemi a po digestoř </t>
  </si>
  <si>
    <t>7.11</t>
  </si>
  <si>
    <t>nátěr radiátorů</t>
  </si>
  <si>
    <t>1 x deskový v KOU, 1x registr v PŘ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</si>
  <si>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</si>
  <si>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</si>
  <si>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</si>
  <si>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</si>
  <si>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</si>
  <si>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</si>
  <si>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</si>
  <si>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</si>
  <si>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</si>
  <si>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</si>
  <si>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</si>
  <si>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žlutý odstín (sladit ke stávajíécímu) - syntetika, PO s KU  - bílá barva - syntetika</t>
  </si>
  <si>
    <t>7.29</t>
  </si>
  <si>
    <t>nátěr interiérových prvků, viz poznámka</t>
  </si>
  <si>
    <t>2 vnitřních stěn šatny z DT o ploše cca 7 m2, krytí rozvodů u stropu v PŘ a WC - cca 1,5 m2</t>
  </si>
  <si>
    <t>8.11</t>
  </si>
  <si>
    <t>vypouštění topného systému, viz poznámka</t>
  </si>
  <si>
    <t xml:space="preserve">pro demontáž ÚT v KOU a výměně ÚT na WC </t>
  </si>
  <si>
    <t>8.12</t>
  </si>
  <si>
    <t>napouštění topného systému, viz poznámka</t>
  </si>
  <si>
    <t xml:space="preserve">po zpětné montáži ÚT v KOU a výměně ÚT na WC </t>
  </si>
  <si>
    <t>8.19</t>
  </si>
  <si>
    <t>výměna radiátoru – deskový, včetně D+M RTN, viz poznámka</t>
  </si>
  <si>
    <t xml:space="preserve">na WC místo registru za jednoduchý deskový - plechový o výkonu 0,01 KWh (D+M RTN odbornou firmou, kterou upřesní objednatel) </t>
  </si>
  <si>
    <t>8.20</t>
  </si>
  <si>
    <t>výměna termoregulačního ventilu, včetně hlavice</t>
  </si>
  <si>
    <t>na WC (např. HEIMAIER)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</si>
  <si>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</si>
  <si>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</si>
  <si>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</si>
  <si>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</si>
  <si>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</si>
  <si>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8.39</t>
  </si>
  <si>
    <t>výměna pračkového sifonu</t>
  </si>
  <si>
    <t>v KOU ze zdi</t>
  </si>
  <si>
    <t>9.1</t>
  </si>
  <si>
    <t>opravy a seřízení plastových oken, viz poznámka</t>
  </si>
  <si>
    <t xml:space="preserve">PO s KU (1x dvoudílné a 1x rohová sestava 5 dílnáí) </t>
  </si>
  <si>
    <t>9.9</t>
  </si>
  <si>
    <t>oprava dveří sklepního boxu</t>
  </si>
  <si>
    <t>doplnění chybějjícího kovověho závěsu laťových dveří (horní)</t>
  </si>
  <si>
    <t>9.29</t>
  </si>
  <si>
    <t>oprava žaluzií</t>
  </si>
  <si>
    <t xml:space="preserve">v pokoji  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</si>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</sst>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L21" sqref="L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1239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12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50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50</v>
      </c>
      <c r="J31" s="1">
        <v>47</v>
      </c>
    </row>
    <row r="32" spans="1:10" ht="30">
      <c r="A32" s="16">
        <v>9</v>
      </c>
      <c r="B32" s="17" t="s">
        <v>55</v>
      </c>
      <c r="C32" s="36" t="s">
        <v>56</v>
      </c>
      <c r="D32" s="18" t="s">
        <v>35</v>
      </c>
      <c r="E32" s="19">
        <v>2</v>
      </c>
      <c r="F32" s="38"/>
      <c r="G32" s="19">
        <f t="shared" si="0"/>
        <v>0</v>
      </c>
      <c r="H32" s="37" t="s">
        <v>57</v>
      </c>
      <c r="J32" s="1">
        <v>48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47</v>
      </c>
      <c r="J33" s="1">
        <v>50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62</v>
      </c>
      <c r="J34" s="1">
        <v>61</v>
      </c>
    </row>
    <row r="35" spans="1:10" ht="30">
      <c r="A35" s="16">
        <v>12</v>
      </c>
      <c r="B35" s="17" t="s">
        <v>63</v>
      </c>
      <c r="C35" s="36" t="s">
        <v>64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65</v>
      </c>
      <c r="J35" s="1">
        <v>65</v>
      </c>
    </row>
    <row r="36" spans="1:10" ht="45">
      <c r="A36" s="16">
        <v>13</v>
      </c>
      <c r="B36" s="17" t="s">
        <v>66</v>
      </c>
      <c r="C36" s="36" t="s">
        <v>67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68</v>
      </c>
      <c r="J36" s="1">
        <v>69</v>
      </c>
    </row>
    <row r="37" spans="1:10" ht="15">
      <c r="A37" s="16">
        <v>14</v>
      </c>
      <c r="B37" s="17" t="s">
        <v>69</v>
      </c>
      <c r="C37" s="36" t="s">
        <v>70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71</v>
      </c>
      <c r="J37" s="1">
        <v>75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82</v>
      </c>
    </row>
    <row r="39" spans="1:10" ht="150">
      <c r="A39" s="16">
        <v>16</v>
      </c>
      <c r="B39" s="17" t="s">
        <v>74</v>
      </c>
      <c r="C39" s="36" t="s">
        <v>75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76</v>
      </c>
      <c r="J39" s="1">
        <v>92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79</v>
      </c>
      <c r="J40" s="1">
        <v>95</v>
      </c>
    </row>
    <row r="41" spans="1:10" ht="30">
      <c r="A41" s="16">
        <v>18</v>
      </c>
      <c r="B41" s="17" t="s">
        <v>80</v>
      </c>
      <c r="C41" s="36" t="s">
        <v>81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82</v>
      </c>
      <c r="J41" s="1">
        <v>101</v>
      </c>
    </row>
    <row r="42" spans="1:10" ht="30">
      <c r="A42" s="16">
        <v>19</v>
      </c>
      <c r="B42" s="17" t="s">
        <v>83</v>
      </c>
      <c r="C42" s="36" t="s">
        <v>84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85</v>
      </c>
      <c r="J42" s="1">
        <v>108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88</v>
      </c>
      <c r="J43" s="1">
        <v>110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91</v>
      </c>
      <c r="J44" s="1">
        <v>119</v>
      </c>
    </row>
    <row r="45" spans="1:10" ht="45">
      <c r="A45" s="16">
        <v>22</v>
      </c>
      <c r="B45" s="17" t="s">
        <v>92</v>
      </c>
      <c r="C45" s="36" t="s">
        <v>93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94</v>
      </c>
      <c r="J45" s="1">
        <v>123</v>
      </c>
    </row>
    <row r="46" spans="1:10" ht="45">
      <c r="A46" s="16">
        <v>23</v>
      </c>
      <c r="B46" s="17" t="s">
        <v>95</v>
      </c>
      <c r="C46" s="36" t="s">
        <v>96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97</v>
      </c>
      <c r="J46" s="1">
        <v>124</v>
      </c>
    </row>
    <row r="47" spans="1:10" ht="90">
      <c r="A47" s="16">
        <v>24</v>
      </c>
      <c r="B47" s="17" t="s">
        <v>98</v>
      </c>
      <c r="C47" s="36" t="s">
        <v>99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100</v>
      </c>
      <c r="J47" s="1">
        <v>311</v>
      </c>
    </row>
    <row r="48" spans="1:10" ht="120">
      <c r="A48" s="16">
        <v>25</v>
      </c>
      <c r="B48" s="17" t="s">
        <v>101</v>
      </c>
      <c r="C48" s="36" t="s">
        <v>102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103</v>
      </c>
      <c r="J48" s="1">
        <v>312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106</v>
      </c>
      <c r="J49" s="1">
        <v>315</v>
      </c>
    </row>
    <row r="50" spans="1:10" ht="60">
      <c r="A50" s="16">
        <v>27</v>
      </c>
      <c r="B50" s="17" t="s">
        <v>107</v>
      </c>
      <c r="C50" s="36" t="s">
        <v>108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109</v>
      </c>
      <c r="J50" s="1">
        <v>363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112</v>
      </c>
      <c r="J51" s="1">
        <v>453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115</v>
      </c>
      <c r="E52" s="19">
        <v>2</v>
      </c>
      <c r="F52" s="38"/>
      <c r="G52" s="19">
        <f t="shared" si="0"/>
        <v>0</v>
      </c>
      <c r="H52" s="37" t="s">
        <v>116</v>
      </c>
      <c r="J52" s="1">
        <v>148</v>
      </c>
    </row>
    <row r="53" spans="1:10" ht="15">
      <c r="A53" s="16">
        <v>30</v>
      </c>
      <c r="B53" s="17" t="s">
        <v>117</v>
      </c>
      <c r="C53" s="36" t="s">
        <v>118</v>
      </c>
      <c r="D53" s="18" t="s">
        <v>115</v>
      </c>
      <c r="E53" s="19">
        <v>2</v>
      </c>
      <c r="F53" s="38"/>
      <c r="G53" s="19">
        <f t="shared" si="0"/>
        <v>0</v>
      </c>
      <c r="H53" s="37" t="s">
        <v>119</v>
      </c>
      <c r="J53" s="1">
        <v>149</v>
      </c>
    </row>
    <row r="54" spans="1:10" ht="75">
      <c r="A54" s="16">
        <v>31</v>
      </c>
      <c r="B54" s="17" t="s">
        <v>120</v>
      </c>
      <c r="C54" s="36" t="s">
        <v>121</v>
      </c>
      <c r="D54" s="18" t="s">
        <v>115</v>
      </c>
      <c r="E54" s="19">
        <v>2</v>
      </c>
      <c r="F54" s="38"/>
      <c r="G54" s="19">
        <f t="shared" si="0"/>
        <v>0</v>
      </c>
      <c r="H54" s="37" t="s">
        <v>122</v>
      </c>
      <c r="J54" s="1">
        <v>150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125</v>
      </c>
      <c r="E55" s="19">
        <v>6</v>
      </c>
      <c r="F55" s="38"/>
      <c r="G55" s="19">
        <f t="shared" si="0"/>
        <v>0</v>
      </c>
      <c r="H55" s="37" t="s">
        <v>126</v>
      </c>
      <c r="J55" s="1">
        <v>152</v>
      </c>
    </row>
    <row r="56" spans="1:10" ht="60">
      <c r="A56" s="16">
        <v>33</v>
      </c>
      <c r="B56" s="17" t="s">
        <v>127</v>
      </c>
      <c r="C56" s="36" t="s">
        <v>128</v>
      </c>
      <c r="D56" s="18" t="s">
        <v>115</v>
      </c>
      <c r="E56" s="19">
        <v>35</v>
      </c>
      <c r="F56" s="38"/>
      <c r="G56" s="19">
        <f aca="true" t="shared" si="1" ref="G56:G86">ROUND(E56*F56,2)</f>
        <v>0</v>
      </c>
      <c r="H56" s="37" t="s">
        <v>129</v>
      </c>
      <c r="J56" s="1">
        <v>162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115</v>
      </c>
      <c r="E57" s="19">
        <v>2</v>
      </c>
      <c r="F57" s="38"/>
      <c r="G57" s="19">
        <f t="shared" si="1"/>
        <v>0</v>
      </c>
      <c r="H57" s="37" t="s">
        <v>132</v>
      </c>
      <c r="J57" s="1">
        <v>163</v>
      </c>
    </row>
    <row r="58" spans="1:10" ht="75">
      <c r="A58" s="16">
        <v>35</v>
      </c>
      <c r="B58" s="17" t="s">
        <v>133</v>
      </c>
      <c r="C58" s="36" t="s">
        <v>134</v>
      </c>
      <c r="D58" s="18" t="s">
        <v>115</v>
      </c>
      <c r="E58" s="19">
        <v>44</v>
      </c>
      <c r="F58" s="38"/>
      <c r="G58" s="19">
        <f t="shared" si="1"/>
        <v>0</v>
      </c>
      <c r="H58" s="37" t="s">
        <v>135</v>
      </c>
      <c r="J58" s="1">
        <v>165</v>
      </c>
    </row>
    <row r="59" spans="1:10" ht="90">
      <c r="A59" s="16">
        <v>36</v>
      </c>
      <c r="B59" s="17" t="s">
        <v>136</v>
      </c>
      <c r="C59" s="36" t="s">
        <v>137</v>
      </c>
      <c r="D59" s="18" t="s">
        <v>115</v>
      </c>
      <c r="E59" s="19">
        <v>44</v>
      </c>
      <c r="F59" s="38"/>
      <c r="G59" s="19">
        <f t="shared" si="1"/>
        <v>0</v>
      </c>
      <c r="H59" s="37" t="s">
        <v>138</v>
      </c>
      <c r="J59" s="1">
        <v>167</v>
      </c>
    </row>
    <row r="60" spans="1:10" ht="75">
      <c r="A60" s="16">
        <v>37</v>
      </c>
      <c r="B60" s="17" t="s">
        <v>139</v>
      </c>
      <c r="C60" s="36" t="s">
        <v>140</v>
      </c>
      <c r="D60" s="18" t="s">
        <v>125</v>
      </c>
      <c r="E60" s="19">
        <v>11.3</v>
      </c>
      <c r="F60" s="38"/>
      <c r="G60" s="19">
        <f t="shared" si="1"/>
        <v>0</v>
      </c>
      <c r="H60" s="37" t="s">
        <v>141</v>
      </c>
      <c r="J60" s="1">
        <v>364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41</v>
      </c>
      <c r="E61" s="19">
        <v>1</v>
      </c>
      <c r="F61" s="38"/>
      <c r="G61" s="19">
        <f t="shared" si="1"/>
        <v>0</v>
      </c>
      <c r="H61" s="37"/>
      <c r="J61" s="1">
        <v>170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115</v>
      </c>
      <c r="E62" s="19">
        <v>21.5</v>
      </c>
      <c r="F62" s="38"/>
      <c r="G62" s="19">
        <f t="shared" si="1"/>
        <v>0</v>
      </c>
      <c r="H62" s="37" t="s">
        <v>146</v>
      </c>
      <c r="J62" s="1">
        <v>175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115</v>
      </c>
      <c r="E63" s="19">
        <v>21.5</v>
      </c>
      <c r="F63" s="38"/>
      <c r="G63" s="19">
        <f t="shared" si="1"/>
        <v>0</v>
      </c>
      <c r="H63" s="37" t="s">
        <v>146</v>
      </c>
      <c r="J63" s="1">
        <v>176</v>
      </c>
    </row>
    <row r="64" spans="1:10" ht="75">
      <c r="A64" s="16">
        <v>41</v>
      </c>
      <c r="B64" s="17" t="s">
        <v>149</v>
      </c>
      <c r="C64" s="36" t="s">
        <v>150</v>
      </c>
      <c r="D64" s="18" t="s">
        <v>115</v>
      </c>
      <c r="E64" s="19">
        <v>21.5</v>
      </c>
      <c r="F64" s="38"/>
      <c r="G64" s="19">
        <f t="shared" si="1"/>
        <v>0</v>
      </c>
      <c r="H64" s="37" t="s">
        <v>151</v>
      </c>
      <c r="J64" s="1">
        <v>177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115</v>
      </c>
      <c r="E65" s="19">
        <v>5</v>
      </c>
      <c r="F65" s="38"/>
      <c r="G65" s="19">
        <f t="shared" si="1"/>
        <v>0</v>
      </c>
      <c r="H65" s="37" t="s">
        <v>154</v>
      </c>
      <c r="J65" s="1">
        <v>179</v>
      </c>
    </row>
    <row r="66" spans="1:10" ht="15">
      <c r="A66" s="16">
        <v>43</v>
      </c>
      <c r="B66" s="17" t="s">
        <v>155</v>
      </c>
      <c r="C66" s="36" t="s">
        <v>156</v>
      </c>
      <c r="D66" s="18" t="s">
        <v>115</v>
      </c>
      <c r="E66" s="19">
        <v>5</v>
      </c>
      <c r="F66" s="38"/>
      <c r="G66" s="19">
        <f t="shared" si="1"/>
        <v>0</v>
      </c>
      <c r="H66" s="37" t="s">
        <v>157</v>
      </c>
      <c r="J66" s="1">
        <v>182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115</v>
      </c>
      <c r="E67" s="19">
        <v>5</v>
      </c>
      <c r="F67" s="38"/>
      <c r="G67" s="19">
        <f t="shared" si="1"/>
        <v>0</v>
      </c>
      <c r="H67" s="37" t="s">
        <v>157</v>
      </c>
      <c r="J67" s="1">
        <v>186</v>
      </c>
    </row>
    <row r="68" spans="1:10" ht="150">
      <c r="A68" s="16">
        <v>45</v>
      </c>
      <c r="B68" s="17" t="s">
        <v>160</v>
      </c>
      <c r="C68" s="36" t="s">
        <v>161</v>
      </c>
      <c r="D68" s="18" t="s">
        <v>115</v>
      </c>
      <c r="E68" s="19">
        <v>2.5</v>
      </c>
      <c r="F68" s="38"/>
      <c r="G68" s="19">
        <f t="shared" si="1"/>
        <v>0</v>
      </c>
      <c r="H68" s="37" t="s">
        <v>162</v>
      </c>
      <c r="J68" s="1">
        <v>192</v>
      </c>
    </row>
    <row r="69" spans="1:10" ht="60">
      <c r="A69" s="16">
        <v>46</v>
      </c>
      <c r="B69" s="17" t="s">
        <v>163</v>
      </c>
      <c r="C69" s="36" t="s">
        <v>164</v>
      </c>
      <c r="D69" s="18" t="s">
        <v>115</v>
      </c>
      <c r="E69" s="19">
        <v>1.5</v>
      </c>
      <c r="F69" s="38"/>
      <c r="G69" s="19">
        <f t="shared" si="1"/>
        <v>0</v>
      </c>
      <c r="H69" s="37" t="s">
        <v>165</v>
      </c>
      <c r="J69" s="1">
        <v>401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35</v>
      </c>
      <c r="E70" s="19">
        <v>2</v>
      </c>
      <c r="F70" s="38"/>
      <c r="G70" s="19">
        <f t="shared" si="1"/>
        <v>0</v>
      </c>
      <c r="H70" s="37" t="s">
        <v>168</v>
      </c>
      <c r="J70" s="1">
        <v>204</v>
      </c>
    </row>
    <row r="71" spans="1:10" ht="15">
      <c r="A71" s="16">
        <v>48</v>
      </c>
      <c r="B71" s="17" t="s">
        <v>169</v>
      </c>
      <c r="C71" s="36" t="s">
        <v>170</v>
      </c>
      <c r="D71" s="18" t="s">
        <v>41</v>
      </c>
      <c r="E71" s="19">
        <v>1</v>
      </c>
      <c r="F71" s="38"/>
      <c r="G71" s="19">
        <f t="shared" si="1"/>
        <v>0</v>
      </c>
      <c r="H71" s="37" t="s">
        <v>171</v>
      </c>
      <c r="J71" s="1">
        <v>205</v>
      </c>
    </row>
    <row r="72" spans="1:10" ht="15">
      <c r="A72" s="16">
        <v>49</v>
      </c>
      <c r="B72" s="17" t="s">
        <v>172</v>
      </c>
      <c r="C72" s="36" t="s">
        <v>173</v>
      </c>
      <c r="D72" s="18" t="s">
        <v>41</v>
      </c>
      <c r="E72" s="19">
        <v>1</v>
      </c>
      <c r="F72" s="38"/>
      <c r="G72" s="19">
        <f t="shared" si="1"/>
        <v>0</v>
      </c>
      <c r="H72" s="37" t="s">
        <v>174</v>
      </c>
      <c r="J72" s="1">
        <v>206</v>
      </c>
    </row>
    <row r="73" spans="1:10" ht="30">
      <c r="A73" s="16">
        <v>50</v>
      </c>
      <c r="B73" s="17" t="s">
        <v>175</v>
      </c>
      <c r="C73" s="36" t="s">
        <v>176</v>
      </c>
      <c r="D73" s="18" t="s">
        <v>35</v>
      </c>
      <c r="E73" s="19">
        <v>2</v>
      </c>
      <c r="F73" s="38"/>
      <c r="G73" s="19">
        <f t="shared" si="1"/>
        <v>0</v>
      </c>
      <c r="H73" s="37" t="s">
        <v>177</v>
      </c>
      <c r="J73" s="1">
        <v>207</v>
      </c>
    </row>
    <row r="74" spans="1:10" ht="60">
      <c r="A74" s="16">
        <v>51</v>
      </c>
      <c r="B74" s="17" t="s">
        <v>178</v>
      </c>
      <c r="C74" s="36" t="s">
        <v>179</v>
      </c>
      <c r="D74" s="18" t="s">
        <v>35</v>
      </c>
      <c r="E74" s="19">
        <v>2</v>
      </c>
      <c r="F74" s="38"/>
      <c r="G74" s="19">
        <f t="shared" si="1"/>
        <v>0</v>
      </c>
      <c r="H74" s="37" t="s">
        <v>180</v>
      </c>
      <c r="J74" s="1">
        <v>209</v>
      </c>
    </row>
    <row r="75" spans="1:10" ht="60">
      <c r="A75" s="16">
        <v>52</v>
      </c>
      <c r="B75" s="17" t="s">
        <v>181</v>
      </c>
      <c r="C75" s="36" t="s">
        <v>182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183</v>
      </c>
      <c r="J75" s="1">
        <v>452</v>
      </c>
    </row>
    <row r="76" spans="1:10" ht="30">
      <c r="A76" s="16">
        <v>53</v>
      </c>
      <c r="B76" s="17" t="s">
        <v>184</v>
      </c>
      <c r="C76" s="36" t="s">
        <v>185</v>
      </c>
      <c r="D76" s="18" t="s">
        <v>41</v>
      </c>
      <c r="E76" s="19">
        <v>1</v>
      </c>
      <c r="F76" s="38"/>
      <c r="G76" s="19">
        <f t="shared" si="1"/>
        <v>0</v>
      </c>
      <c r="H76" s="37" t="s">
        <v>186</v>
      </c>
      <c r="J76" s="1">
        <v>224</v>
      </c>
    </row>
    <row r="77" spans="1:10" ht="30">
      <c r="A77" s="16">
        <v>54</v>
      </c>
      <c r="B77" s="17" t="s">
        <v>187</v>
      </c>
      <c r="C77" s="36" t="s">
        <v>188</v>
      </c>
      <c r="D77" s="18" t="s">
        <v>41</v>
      </c>
      <c r="E77" s="19">
        <v>1</v>
      </c>
      <c r="F77" s="38"/>
      <c r="G77" s="19">
        <f t="shared" si="1"/>
        <v>0</v>
      </c>
      <c r="H77" s="37" t="s">
        <v>189</v>
      </c>
      <c r="J77" s="1">
        <v>225</v>
      </c>
    </row>
    <row r="78" spans="1:10" ht="75">
      <c r="A78" s="16">
        <v>55</v>
      </c>
      <c r="B78" s="17" t="s">
        <v>190</v>
      </c>
      <c r="C78" s="36" t="s">
        <v>191</v>
      </c>
      <c r="D78" s="18" t="s">
        <v>35</v>
      </c>
      <c r="E78" s="19">
        <v>1</v>
      </c>
      <c r="F78" s="38"/>
      <c r="G78" s="19">
        <f t="shared" si="1"/>
        <v>0</v>
      </c>
      <c r="H78" s="37" t="s">
        <v>192</v>
      </c>
      <c r="J78" s="1">
        <v>232</v>
      </c>
    </row>
    <row r="79" spans="1:10" ht="30">
      <c r="A79" s="16">
        <v>56</v>
      </c>
      <c r="B79" s="17" t="s">
        <v>193</v>
      </c>
      <c r="C79" s="36" t="s">
        <v>194</v>
      </c>
      <c r="D79" s="18" t="s">
        <v>35</v>
      </c>
      <c r="E79" s="19">
        <v>1</v>
      </c>
      <c r="F79" s="38"/>
      <c r="G79" s="19">
        <f t="shared" si="1"/>
        <v>0</v>
      </c>
      <c r="H79" s="37" t="s">
        <v>195</v>
      </c>
      <c r="J79" s="1">
        <v>233</v>
      </c>
    </row>
    <row r="80" spans="1:10" ht="30">
      <c r="A80" s="16">
        <v>57</v>
      </c>
      <c r="B80" s="17" t="s">
        <v>196</v>
      </c>
      <c r="C80" s="36" t="s">
        <v>197</v>
      </c>
      <c r="D80" s="18" t="s">
        <v>41</v>
      </c>
      <c r="E80" s="19">
        <v>1</v>
      </c>
      <c r="F80" s="38"/>
      <c r="G80" s="19">
        <f t="shared" si="1"/>
        <v>0</v>
      </c>
      <c r="H80" s="37" t="s">
        <v>189</v>
      </c>
      <c r="J80" s="1">
        <v>235</v>
      </c>
    </row>
    <row r="81" spans="1:10" ht="30">
      <c r="A81" s="16">
        <v>58</v>
      </c>
      <c r="B81" s="17" t="s">
        <v>198</v>
      </c>
      <c r="C81" s="36" t="s">
        <v>199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200</v>
      </c>
      <c r="J81" s="1">
        <v>349</v>
      </c>
    </row>
    <row r="82" spans="1:10" ht="15">
      <c r="A82" s="16">
        <v>59</v>
      </c>
      <c r="B82" s="17" t="s">
        <v>201</v>
      </c>
      <c r="C82" s="36" t="s">
        <v>202</v>
      </c>
      <c r="D82" s="18" t="s">
        <v>35</v>
      </c>
      <c r="E82" s="19">
        <v>1</v>
      </c>
      <c r="F82" s="38"/>
      <c r="G82" s="19">
        <f t="shared" si="1"/>
        <v>0</v>
      </c>
      <c r="H82" s="37" t="s">
        <v>203</v>
      </c>
      <c r="J82" s="1">
        <v>456</v>
      </c>
    </row>
    <row r="83" spans="1:10" ht="30">
      <c r="A83" s="16">
        <v>60</v>
      </c>
      <c r="B83" s="17" t="s">
        <v>204</v>
      </c>
      <c r="C83" s="36" t="s">
        <v>205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206</v>
      </c>
      <c r="J83" s="1">
        <v>237</v>
      </c>
    </row>
    <row r="84" spans="1:10" ht="45">
      <c r="A84" s="16">
        <v>61</v>
      </c>
      <c r="B84" s="17" t="s">
        <v>207</v>
      </c>
      <c r="C84" s="36" t="s">
        <v>208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209</v>
      </c>
      <c r="J84" s="1">
        <v>245</v>
      </c>
    </row>
    <row r="85" spans="1:10" ht="15">
      <c r="A85" s="16">
        <v>62</v>
      </c>
      <c r="B85" s="17" t="s">
        <v>210</v>
      </c>
      <c r="C85" s="36" t="s">
        <v>211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212</v>
      </c>
      <c r="J85" s="1">
        <v>424</v>
      </c>
    </row>
    <row r="86" spans="1:10" ht="15">
      <c r="A86" s="16">
        <v>63</v>
      </c>
      <c r="B86" s="17" t="s">
        <v>213</v>
      </c>
      <c r="C86" s="36" t="s">
        <v>214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306</v>
      </c>
    </row>
    <row r="87" spans="1:8" ht="27" customHeight="1">
      <c r="A87" s="44" t="s">
        <v>215</v>
      </c>
      <c r="B87" s="45"/>
      <c r="C87" s="45"/>
      <c r="D87" s="45"/>
      <c r="E87" s="45"/>
      <c r="F87" s="45"/>
      <c r="G87" s="15">
        <f>SUM(G24:G86)</f>
        <v>10000</v>
      </c>
      <c r="H87" s="26"/>
    </row>
    <row r="88" spans="1:8" s="29" customFormat="1" ht="27" customHeight="1">
      <c r="A88" s="68" t="s">
        <v>216</v>
      </c>
      <c r="B88" s="68"/>
      <c r="C88" s="68"/>
      <c r="D88" s="68"/>
      <c r="E88" s="68"/>
      <c r="F88" s="68"/>
      <c r="G88" s="68"/>
      <c r="H88" s="68"/>
    </row>
    <row r="89" spans="1:8" ht="27" customHeight="1">
      <c r="A89" s="67" t="s">
        <v>217</v>
      </c>
      <c r="B89" s="67"/>
      <c r="C89" s="67"/>
      <c r="D89" s="67"/>
      <c r="E89" s="67"/>
      <c r="F89" s="67"/>
      <c r="G89" s="67"/>
      <c r="H89" s="67"/>
    </row>
    <row r="90" spans="1:8" ht="35.1" customHeight="1">
      <c r="A90" s="32" t="s">
        <v>218</v>
      </c>
      <c r="B90" s="33"/>
      <c r="C90" s="33"/>
      <c r="D90" s="33"/>
      <c r="E90" s="34"/>
      <c r="F90" s="39"/>
      <c r="G90" s="31" t="s">
        <v>219</v>
      </c>
      <c r="H90" s="30"/>
    </row>
    <row r="91" spans="1:6" ht="15.75" customHeight="1">
      <c r="A91" s="27"/>
      <c r="B91" s="42" t="s">
        <v>220</v>
      </c>
      <c r="C91" s="42"/>
      <c r="D91" s="42"/>
      <c r="E91" s="42"/>
      <c r="F91" s="43"/>
    </row>
    <row r="92" spans="1:6" ht="45" customHeight="1">
      <c r="A92" s="28">
        <v>1</v>
      </c>
      <c r="B92" s="40" t="s">
        <v>221</v>
      </c>
      <c r="C92" s="40"/>
      <c r="D92" s="40"/>
      <c r="E92" s="40"/>
      <c r="F92" s="41"/>
    </row>
    <row r="93" spans="1:6" ht="60" customHeight="1">
      <c r="A93" s="28">
        <v>2</v>
      </c>
      <c r="B93" s="40" t="s">
        <v>222</v>
      </c>
      <c r="C93" s="40"/>
      <c r="D93" s="40"/>
      <c r="E93" s="40"/>
      <c r="F93" s="41"/>
    </row>
    <row r="94" spans="1:6" ht="45" customHeight="1">
      <c r="A94" s="28">
        <v>3</v>
      </c>
      <c r="B94" s="40" t="s">
        <v>223</v>
      </c>
      <c r="C94" s="40"/>
      <c r="D94" s="40"/>
      <c r="E94" s="40"/>
      <c r="F94" s="41"/>
    </row>
    <row r="95" spans="1:6" ht="75" customHeight="1">
      <c r="A95" s="28">
        <v>4</v>
      </c>
      <c r="B95" s="40" t="s">
        <v>224</v>
      </c>
      <c r="C95" s="40"/>
      <c r="D95" s="40"/>
      <c r="E95" s="40"/>
      <c r="F95" s="41"/>
    </row>
    <row r="96" spans="1:6" ht="120" customHeight="1">
      <c r="A96" s="28">
        <v>5</v>
      </c>
      <c r="B96" s="40" t="s">
        <v>225</v>
      </c>
      <c r="C96" s="40"/>
      <c r="D96" s="40"/>
      <c r="E96" s="40"/>
      <c r="F96" s="41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1:F91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B92:F92"/>
    <mergeCell ref="B93:F93"/>
    <mergeCell ref="B94:F94"/>
    <mergeCell ref="B95:F95"/>
    <mergeCell ref="B96:F9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2021-08-05T07:29:30Z</dcterms:modified>
  <cp:category/>
  <cp:version/>
  <cp:contentType/>
  <cp:contentStatus/>
</cp:coreProperties>
</file>