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30" yWindow="510" windowWidth="16950" windowHeight="8670"/>
  </bookViews>
  <sheets>
    <sheet name="List1" sheetId="1" r:id="rId1"/>
  </sheets>
  <definedNames>
    <definedName name="_xlnm.Print_Area" localSheetId="0">List1!$A$1:$H$38</definedName>
  </definedNames>
  <calcPr calcId="152511"/>
</workbook>
</file>

<file path=xl/calcChain.xml><?xml version="1.0" encoding="utf-8"?>
<calcChain xmlns="http://schemas.openxmlformats.org/spreadsheetml/2006/main">
  <c r="G36" i="1"/>
  <c r="G35"/>
  <c r="G34"/>
  <c r="G33"/>
  <c r="G32"/>
  <c r="G31"/>
  <c r="G30"/>
  <c r="G29"/>
  <c r="G28"/>
  <c r="G27"/>
  <c r="G25"/>
  <c r="G24"/>
  <c r="G37" l="1"/>
</calcChain>
</file>

<file path=xl/sharedStrings.xml><?xml version="1.0" encoding="utf-8"?>
<sst xmlns="http://schemas.openxmlformats.org/spreadsheetml/2006/main" count="86" uniqueCount="75">
  <si>
    <t>Oprava volného bytu č. 4, Jubilejní 65</t>
  </si>
  <si>
    <t>VZ č. 9/2018</t>
  </si>
  <si>
    <t>12.1.2018 13:01:45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</si>
  <si>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</si>
  <si>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</si>
  <si>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</si>
  <si>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</si>
  <si>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</si>
  <si>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</si>
  <si>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</si>
  <si>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</si>
  <si>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</si>
  <si>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</si>
  <si>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</si>
  <si>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</si>
  <si>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</si>
  <si>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</si>
  <si>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</si>
  <si>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Číslo bytu</t>
  </si>
  <si>
    <t>Velikost bytu</t>
  </si>
  <si>
    <t>1+3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</si>
  <si>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</si>
  <si>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</si>
  <si>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</si>
  <si>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</si>
  <si>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</si>
  <si>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</si>
  <si>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</si>
  <si>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</si>
  <si>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</si>
  <si>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</si>
  <si>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</si>
  <si>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</si>
  <si>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</si>
  <si>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</si>
  <si>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</si>
  <si>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</si>
  <si>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1.15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</si>
  <si>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</si>
  <si>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</si>
  <si>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</si>
  <si>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</si>
  <si>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 čl. VII</t>
  </si>
  <si>
    <t>3.22</t>
  </si>
  <si>
    <t>výměna baterie dřezové stojánkové pákové</t>
  </si>
  <si>
    <t>3.26</t>
  </si>
  <si>
    <t>výměna baterie umyvadlové stojánkové pákové</t>
  </si>
  <si>
    <t>v koupelně s výpustí mechanickým ovládáním zátky</t>
  </si>
  <si>
    <t>3.29</t>
  </si>
  <si>
    <t>výměna baterie vanové nástěnné R150</t>
  </si>
  <si>
    <t>s příslušenstvím</t>
  </si>
  <si>
    <t>3.140</t>
  </si>
  <si>
    <t>dodání a montáž plechu proti vloupání pod kování vstupních bytových dveří</t>
  </si>
  <si>
    <t>nerezový krycí plech pod bezpečnostní kování</t>
  </si>
  <si>
    <t>5.2</t>
  </si>
  <si>
    <t>lokální opravy prasklin, prasklin panelových spojů</t>
  </si>
  <si>
    <t>m2</t>
  </si>
  <si>
    <t xml:space="preserve">opr.prasklin stěn, prasklin kolem 8 ks obložkových zárubní, 13 ks rámů oken a sadrokartonových spojů </t>
  </si>
  <si>
    <t>5.5</t>
  </si>
  <si>
    <t>malba bílá</t>
  </si>
  <si>
    <t>6.6</t>
  </si>
  <si>
    <t>přespárování keramického obkladu</t>
  </si>
  <si>
    <t>KOUP. a WC</t>
  </si>
  <si>
    <t>9.25</t>
  </si>
  <si>
    <t>oprava dveří</t>
  </si>
  <si>
    <t>kazetových prosklených dveří do OP drhnou o podlahu</t>
  </si>
  <si>
    <t>10.3</t>
  </si>
  <si>
    <t>přesklení dřevěných dveří včetně přetmelení a olištování</t>
  </si>
  <si>
    <t>kazetových do OP 0,7 x 0,4</t>
  </si>
  <si>
    <t>11.33</t>
  </si>
  <si>
    <t>celkový úklid po opravách</t>
  </si>
  <si>
    <t>Cena celkam bez DPH</t>
  </si>
  <si>
    <t>Zhotovitel vyplňuje jen modře označené sloupce. V opačném případě nebude nabídka akceptována.</t>
  </si>
  <si>
    <t>----</t>
  </si>
  <si>
    <t>Jubilejní 494/65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</si>
</sst>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sz val="12"/>
      <color rgb="FF000000"/>
      <name val="Calibri"/>
    </font>
    <font>
      <sz val="11"/>
      <color rgb="FFFFFFFF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8"/>
      <color rgb="FF000000"/>
      <name val="Calibri"/>
    </font>
    <font>
      <sz val="14"/>
      <color rgb="FF000000"/>
      <name val="Calibri"/>
    </font>
    <font>
      <b/>
      <sz val="14"/>
      <color rgb="FF000000"/>
      <name val="Calibri"/>
    </font>
    <font>
      <b/>
      <sz val="16"/>
      <color rgb="FF00CCFF"/>
      <name val="Calibri"/>
    </font>
    <font>
      <u/>
      <sz val="11"/>
      <color rgb="FF0000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2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0" fontId="0" fillId="3" borderId="8" xfId="0" applyFill="1" applyBorder="1" applyAlignment="1">
      <alignment horizontal="left" vertical="center" wrapText="1"/>
    </xf>
    <xf numFmtId="49" fontId="0" fillId="3" borderId="27" xfId="0" applyNumberFormat="1" applyFill="1" applyBorder="1" applyAlignment="1">
      <alignment vertical="center" wrapText="1"/>
    </xf>
    <xf numFmtId="49" fontId="0" fillId="3" borderId="8" xfId="0" applyNumberForma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3" borderId="0" xfId="0" applyNumberFormat="1" applyFill="1" applyAlignment="1">
      <alignment horizontal="center" wrapText="1"/>
    </xf>
    <xf numFmtId="49" fontId="7" fillId="3" borderId="4" xfId="0" applyNumberFormat="1" applyFont="1" applyFill="1" applyBorder="1" applyAlignment="1">
      <alignment horizontal="left" vertical="center"/>
    </xf>
    <xf numFmtId="49" fontId="7" fillId="3" borderId="22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49" fontId="0" fillId="3" borderId="19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/>
    </xf>
    <xf numFmtId="49" fontId="0" fillId="3" borderId="34" xfId="0" applyNumberFormat="1" applyFill="1" applyBorder="1" applyAlignment="1">
      <alignment horizontal="left" vertical="center"/>
    </xf>
    <xf numFmtId="49" fontId="0" fillId="3" borderId="35" xfId="0" applyNumberFormat="1" applyFill="1" applyBorder="1" applyAlignment="1">
      <alignment horizontal="left" vertical="center"/>
    </xf>
    <xf numFmtId="49" fontId="0" fillId="3" borderId="36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37" xfId="0" applyNumberFormat="1" applyFill="1" applyBorder="1" applyAlignment="1">
      <alignment horizontal="left" vertical="center"/>
    </xf>
    <xf numFmtId="49" fontId="0" fillId="3" borderId="38" xfId="0" applyNumberFormat="1" applyFill="1" applyBorder="1" applyAlignment="1">
      <alignment horizontal="left" vertical="center"/>
    </xf>
    <xf numFmtId="49" fontId="0" fillId="3" borderId="39" xfId="0" applyNumberFormat="1" applyFill="1" applyBorder="1" applyAlignment="1">
      <alignment horizontal="left" vertical="center"/>
    </xf>
    <xf numFmtId="49" fontId="0" fillId="3" borderId="40" xfId="0" applyNumberFormat="1" applyFill="1" applyBorder="1" applyAlignment="1">
      <alignment horizontal="left" vertical="center"/>
    </xf>
    <xf numFmtId="0" fontId="9" fillId="3" borderId="41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42" xfId="0" applyNumberFormat="1" applyFill="1" applyBorder="1" applyAlignment="1">
      <alignment horizontal="left" wrapText="1"/>
    </xf>
    <xf numFmtId="0" fontId="0" fillId="3" borderId="39" xfId="0" applyFill="1" applyBorder="1" applyAlignment="1">
      <alignment horizontal="left" wrapText="1"/>
    </xf>
    <xf numFmtId="0" fontId="0" fillId="3" borderId="43" xfId="0" applyFill="1" applyBorder="1" applyAlignment="1">
      <alignment horizontal="left" wrapText="1"/>
    </xf>
    <xf numFmtId="49" fontId="0" fillId="3" borderId="14" xfId="0" applyNumberFormat="1" applyFill="1" applyBorder="1" applyAlignment="1">
      <alignment horizontal="left"/>
    </xf>
    <xf numFmtId="0" fontId="0" fillId="3" borderId="4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45" xfId="0" applyFill="1" applyBorder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/>
    </xf>
    <xf numFmtId="49" fontId="3" fillId="3" borderId="24" xfId="0" applyNumberFormat="1" applyFont="1" applyFill="1" applyBorder="1" applyAlignment="1">
      <alignment horizontal="left"/>
    </xf>
    <xf numFmtId="49" fontId="0" fillId="3" borderId="15" xfId="0" applyNumberFormat="1" applyFill="1" applyBorder="1" applyAlignment="1">
      <alignment horizontal="left"/>
    </xf>
    <xf numFmtId="49" fontId="0" fillId="3" borderId="16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 applyProtection="1">
      <alignment horizontal="left"/>
      <protection locked="0"/>
    </xf>
    <xf numFmtId="49" fontId="4" fillId="4" borderId="21" xfId="0" applyNumberFormat="1" applyFont="1" applyFill="1" applyBorder="1" applyAlignment="1" applyProtection="1">
      <alignment horizontal="left"/>
      <protection locked="0"/>
    </xf>
    <xf numFmtId="49" fontId="0" fillId="3" borderId="27" xfId="0" applyNumberFormat="1" applyFill="1" applyBorder="1" applyAlignment="1">
      <alignment horizontal="left"/>
    </xf>
    <xf numFmtId="49" fontId="0" fillId="3" borderId="28" xfId="0" applyNumberFormat="1" applyFill="1" applyBorder="1" applyAlignment="1">
      <alignment horizontal="left"/>
    </xf>
    <xf numFmtId="49" fontId="0" fillId="3" borderId="29" xfId="0" applyNumberFormat="1" applyFill="1" applyBorder="1" applyAlignment="1">
      <alignment horizontal="left"/>
    </xf>
    <xf numFmtId="49" fontId="0" fillId="3" borderId="30" xfId="0" applyNumberFormat="1" applyFill="1" applyBorder="1" applyAlignment="1">
      <alignment horizontal="left"/>
    </xf>
    <xf numFmtId="49" fontId="4" fillId="4" borderId="8" xfId="0" applyNumberFormat="1" applyFont="1" applyFill="1" applyBorder="1" applyAlignment="1" applyProtection="1">
      <alignment horizontal="left"/>
      <protection locked="0"/>
    </xf>
    <xf numFmtId="49" fontId="4" fillId="4" borderId="27" xfId="0" applyNumberFormat="1" applyFont="1" applyFill="1" applyBorder="1" applyAlignment="1" applyProtection="1">
      <alignment horizontal="left"/>
      <protection locked="0"/>
    </xf>
    <xf numFmtId="49" fontId="4" fillId="4" borderId="24" xfId="0" applyNumberFormat="1" applyFont="1" applyFill="1" applyBorder="1" applyAlignment="1" applyProtection="1">
      <alignment horizontal="left"/>
      <protection locked="0"/>
    </xf>
    <xf numFmtId="49" fontId="4" fillId="4" borderId="31" xfId="0" applyNumberFormat="1" applyFont="1" applyFill="1" applyBorder="1" applyAlignment="1" applyProtection="1">
      <alignment horizontal="left"/>
      <protection locked="0"/>
    </xf>
    <xf numFmtId="49" fontId="4" fillId="4" borderId="32" xfId="0" applyNumberFormat="1" applyFont="1" applyFill="1" applyBorder="1" applyAlignment="1" applyProtection="1">
      <alignment horizontal="left"/>
      <protection locked="0"/>
    </xf>
    <xf numFmtId="49" fontId="3" fillId="3" borderId="33" xfId="0" applyNumberFormat="1" applyFont="1" applyFill="1" applyBorder="1" applyAlignment="1">
      <alignment horizontal="left"/>
    </xf>
    <xf numFmtId="49" fontId="3" fillId="3" borderId="31" xfId="0" applyNumberFormat="1" applyFont="1" applyFill="1" applyBorder="1" applyAlignment="1">
      <alignment horizontal="left"/>
    </xf>
    <xf numFmtId="49" fontId="3" fillId="3" borderId="32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topLeftCell="A22" zoomScaleNormal="100" workbookViewId="0">
      <selection activeCell="N33" sqref="N33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56" t="s">
        <v>0</v>
      </c>
      <c r="B1" s="57"/>
      <c r="C1" s="57"/>
      <c r="D1" s="58"/>
      <c r="E1" s="58"/>
      <c r="F1" s="57"/>
      <c r="G1" s="57"/>
      <c r="H1" s="59"/>
      <c r="J1" s="1">
        <v>122</v>
      </c>
    </row>
    <row r="2" spans="1:10" ht="44.1" customHeight="1">
      <c r="A2" s="2"/>
      <c r="B2" s="3"/>
      <c r="C2" s="4"/>
      <c r="D2" s="67" t="s">
        <v>1</v>
      </c>
      <c r="E2" s="68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86" t="s">
        <v>4</v>
      </c>
      <c r="E4" s="86"/>
      <c r="F4" s="86"/>
      <c r="G4" s="87"/>
      <c r="H4" s="6"/>
      <c r="J4" s="1">
        <v>13</v>
      </c>
    </row>
    <row r="5" spans="1:10" ht="15" customHeight="1">
      <c r="A5" s="52" t="s">
        <v>5</v>
      </c>
      <c r="B5" s="35"/>
      <c r="C5" s="35"/>
      <c r="D5" s="88" t="s">
        <v>6</v>
      </c>
      <c r="E5" s="88"/>
      <c r="F5" s="88"/>
      <c r="G5" s="89"/>
      <c r="H5" s="6"/>
    </row>
    <row r="6" spans="1:10" ht="15" customHeight="1">
      <c r="A6" s="52" t="s">
        <v>7</v>
      </c>
      <c r="B6" s="35"/>
      <c r="C6" s="35"/>
      <c r="D6" s="88" t="s">
        <v>8</v>
      </c>
      <c r="E6" s="88"/>
      <c r="F6" s="88"/>
      <c r="G6" s="89"/>
      <c r="H6" s="6"/>
    </row>
    <row r="7" spans="1:10" ht="15" customHeight="1">
      <c r="A7" s="63" t="s">
        <v>9</v>
      </c>
      <c r="B7" s="64"/>
      <c r="C7" s="64"/>
      <c r="D7" s="90" t="s">
        <v>10</v>
      </c>
      <c r="E7" s="90"/>
      <c r="F7" s="90"/>
      <c r="G7" s="91"/>
      <c r="H7" s="6"/>
    </row>
    <row r="8" spans="1:10" ht="15" customHeight="1">
      <c r="A8" s="83"/>
      <c r="B8" s="84"/>
      <c r="C8" s="84"/>
      <c r="D8" s="85"/>
      <c r="E8" s="85"/>
      <c r="F8" s="85"/>
      <c r="G8" s="85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60" t="s">
        <v>11</v>
      </c>
      <c r="B10" s="61"/>
      <c r="C10" s="62"/>
      <c r="D10" s="77"/>
      <c r="E10" s="78"/>
      <c r="F10" s="78"/>
      <c r="G10" s="79"/>
      <c r="H10" s="6"/>
    </row>
    <row r="11" spans="1:10">
      <c r="A11" s="72" t="s">
        <v>12</v>
      </c>
      <c r="B11" s="73"/>
      <c r="C11" s="74"/>
      <c r="D11" s="75"/>
      <c r="E11" s="75"/>
      <c r="F11" s="75"/>
      <c r="G11" s="76"/>
      <c r="H11" s="6"/>
    </row>
    <row r="12" spans="1:10" ht="15.75" customHeight="1">
      <c r="A12" s="63" t="s">
        <v>13</v>
      </c>
      <c r="B12" s="64"/>
      <c r="C12" s="64"/>
      <c r="D12" s="69"/>
      <c r="E12" s="69"/>
      <c r="F12" s="69"/>
      <c r="G12" s="70"/>
      <c r="H12" s="6"/>
    </row>
    <row r="13" spans="1:10" ht="15.75" customHeight="1">
      <c r="A13" s="9"/>
      <c r="D13" s="10"/>
      <c r="H13" s="6"/>
    </row>
    <row r="14" spans="1:10" ht="15.75" customHeight="1">
      <c r="A14" s="80" t="s">
        <v>14</v>
      </c>
      <c r="B14" s="81"/>
      <c r="C14" s="81"/>
      <c r="D14" s="81"/>
      <c r="E14" s="81"/>
      <c r="F14" s="81"/>
      <c r="G14" s="82"/>
      <c r="H14" s="6"/>
    </row>
    <row r="15" spans="1:10">
      <c r="A15" s="65" t="s">
        <v>15</v>
      </c>
      <c r="B15" s="66"/>
      <c r="C15" s="66"/>
      <c r="D15" s="66" t="s">
        <v>16</v>
      </c>
      <c r="E15" s="66"/>
      <c r="F15" s="66"/>
      <c r="G15" s="71"/>
      <c r="H15" s="6"/>
    </row>
    <row r="16" spans="1:10">
      <c r="A16" s="52" t="s">
        <v>17</v>
      </c>
      <c r="B16" s="35"/>
      <c r="C16" s="35"/>
      <c r="D16" s="35" t="s">
        <v>74</v>
      </c>
      <c r="E16" s="35"/>
      <c r="F16" s="35"/>
      <c r="G16" s="36"/>
      <c r="H16" s="6"/>
    </row>
    <row r="17" spans="1:10">
      <c r="A17" s="52" t="s">
        <v>18</v>
      </c>
      <c r="B17" s="35"/>
      <c r="C17" s="35"/>
      <c r="D17" s="35">
        <v>4</v>
      </c>
      <c r="E17" s="35"/>
      <c r="F17" s="35"/>
      <c r="G17" s="36"/>
      <c r="H17" s="6"/>
    </row>
    <row r="18" spans="1:10">
      <c r="A18" s="52" t="s">
        <v>19</v>
      </c>
      <c r="B18" s="35"/>
      <c r="C18" s="35"/>
      <c r="D18" s="35" t="s">
        <v>20</v>
      </c>
      <c r="E18" s="35"/>
      <c r="F18" s="35"/>
      <c r="G18" s="36"/>
      <c r="H18" s="6"/>
    </row>
    <row r="19" spans="1:10" ht="12.75" customHeight="1">
      <c r="A19" s="37" t="s">
        <v>21</v>
      </c>
      <c r="B19" s="38"/>
      <c r="C19" s="39"/>
      <c r="D19" s="53" t="s">
        <v>22</v>
      </c>
      <c r="E19" s="54"/>
      <c r="F19" s="54"/>
      <c r="G19" s="55"/>
      <c r="H19" s="6"/>
    </row>
    <row r="20" spans="1:10" ht="14.25" customHeight="1">
      <c r="A20" s="40"/>
      <c r="B20" s="41"/>
      <c r="C20" s="42"/>
      <c r="D20" s="46" t="s">
        <v>23</v>
      </c>
      <c r="E20" s="47"/>
      <c r="F20" s="47"/>
      <c r="G20" s="48"/>
      <c r="H20" s="6"/>
    </row>
    <row r="21" spans="1:10" ht="13.5" customHeight="1">
      <c r="A21" s="43"/>
      <c r="B21" s="44"/>
      <c r="C21" s="45"/>
      <c r="D21" s="49" t="s">
        <v>24</v>
      </c>
      <c r="E21" s="50"/>
      <c r="F21" s="50"/>
      <c r="G21" s="51"/>
      <c r="H21" s="6"/>
    </row>
    <row r="22" spans="1:10" ht="15.75" customHeight="1">
      <c r="A22" s="13"/>
      <c r="H22" s="6"/>
    </row>
    <row r="23" spans="1:10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29.25" customHeight="1">
      <c r="A24" s="16">
        <v>1</v>
      </c>
      <c r="B24" s="17" t="s">
        <v>33</v>
      </c>
      <c r="C24" s="27" t="s">
        <v>34</v>
      </c>
      <c r="D24" s="18" t="s">
        <v>35</v>
      </c>
      <c r="E24" s="19">
        <v>1</v>
      </c>
      <c r="F24" s="30"/>
      <c r="G24" s="19">
        <f t="shared" ref="G24:G36" si="0">ROUND(E24*F24, 2)</f>
        <v>0</v>
      </c>
      <c r="H24" s="28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27" t="s">
        <v>38</v>
      </c>
      <c r="D25" s="18" t="s">
        <v>20</v>
      </c>
      <c r="E25" s="19">
        <v>1</v>
      </c>
      <c r="F25" s="30"/>
      <c r="G25" s="19">
        <f t="shared" si="0"/>
        <v>0</v>
      </c>
      <c r="H25" s="28" t="s">
        <v>36</v>
      </c>
      <c r="J25" s="1">
        <v>15</v>
      </c>
    </row>
    <row r="26" spans="1:10" ht="43.5" customHeight="1">
      <c r="A26" s="16">
        <v>3</v>
      </c>
      <c r="B26" s="17" t="s">
        <v>39</v>
      </c>
      <c r="C26" s="27" t="s">
        <v>40</v>
      </c>
      <c r="D26" s="18" t="s">
        <v>41</v>
      </c>
      <c r="E26" s="29" t="s">
        <v>73</v>
      </c>
      <c r="F26" s="30"/>
      <c r="G26" s="19">
        <v>10000</v>
      </c>
      <c r="H26" s="28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27" t="s">
        <v>44</v>
      </c>
      <c r="D27" s="18" t="s">
        <v>35</v>
      </c>
      <c r="E27" s="19">
        <v>1</v>
      </c>
      <c r="F27" s="30"/>
      <c r="G27" s="19">
        <f t="shared" si="0"/>
        <v>0</v>
      </c>
      <c r="H27" s="28"/>
      <c r="J27" s="1">
        <v>63</v>
      </c>
    </row>
    <row r="28" spans="1:10" ht="29.25" customHeight="1">
      <c r="A28" s="16">
        <v>5</v>
      </c>
      <c r="B28" s="17" t="s">
        <v>45</v>
      </c>
      <c r="C28" s="27" t="s">
        <v>46</v>
      </c>
      <c r="D28" s="18" t="s">
        <v>35</v>
      </c>
      <c r="E28" s="19">
        <v>1</v>
      </c>
      <c r="F28" s="30"/>
      <c r="G28" s="19">
        <f t="shared" si="0"/>
        <v>0</v>
      </c>
      <c r="H28" s="28" t="s">
        <v>47</v>
      </c>
      <c r="J28" s="1">
        <v>67</v>
      </c>
    </row>
    <row r="29" spans="1:10" ht="29.25" customHeight="1">
      <c r="A29" s="16">
        <v>6</v>
      </c>
      <c r="B29" s="17" t="s">
        <v>48</v>
      </c>
      <c r="C29" s="27" t="s">
        <v>49</v>
      </c>
      <c r="D29" s="18" t="s">
        <v>35</v>
      </c>
      <c r="E29" s="19">
        <v>1</v>
      </c>
      <c r="F29" s="30"/>
      <c r="G29" s="19">
        <f t="shared" si="0"/>
        <v>0</v>
      </c>
      <c r="H29" s="28" t="s">
        <v>50</v>
      </c>
      <c r="J29" s="1">
        <v>70</v>
      </c>
    </row>
    <row r="30" spans="1:10" ht="29.25" customHeight="1">
      <c r="A30" s="16">
        <v>7</v>
      </c>
      <c r="B30" s="17" t="s">
        <v>51</v>
      </c>
      <c r="C30" s="27" t="s">
        <v>52</v>
      </c>
      <c r="D30" s="18" t="s">
        <v>35</v>
      </c>
      <c r="E30" s="19">
        <v>1</v>
      </c>
      <c r="F30" s="30"/>
      <c r="G30" s="19">
        <f t="shared" si="0"/>
        <v>0</v>
      </c>
      <c r="H30" s="28" t="s">
        <v>53</v>
      </c>
      <c r="J30" s="1">
        <v>352</v>
      </c>
    </row>
    <row r="31" spans="1:10" ht="60.75" customHeight="1">
      <c r="A31" s="16">
        <v>8</v>
      </c>
      <c r="B31" s="17" t="s">
        <v>54</v>
      </c>
      <c r="C31" s="27" t="s">
        <v>55</v>
      </c>
      <c r="D31" s="18" t="s">
        <v>56</v>
      </c>
      <c r="E31" s="19">
        <v>100</v>
      </c>
      <c r="F31" s="30"/>
      <c r="G31" s="19">
        <f t="shared" si="0"/>
        <v>0</v>
      </c>
      <c r="H31" s="28" t="s">
        <v>57</v>
      </c>
      <c r="J31" s="1">
        <v>163</v>
      </c>
    </row>
    <row r="32" spans="1:10" ht="29.25" customHeight="1">
      <c r="A32" s="16">
        <v>9</v>
      </c>
      <c r="B32" s="17" t="s">
        <v>58</v>
      </c>
      <c r="C32" s="27" t="s">
        <v>59</v>
      </c>
      <c r="D32" s="18" t="s">
        <v>56</v>
      </c>
      <c r="E32" s="19">
        <v>355</v>
      </c>
      <c r="F32" s="30"/>
      <c r="G32" s="19">
        <f t="shared" si="0"/>
        <v>0</v>
      </c>
      <c r="H32" s="28"/>
      <c r="J32" s="1">
        <v>166</v>
      </c>
    </row>
    <row r="33" spans="1:10" ht="29.25" customHeight="1">
      <c r="A33" s="16">
        <v>10</v>
      </c>
      <c r="B33" s="17" t="s">
        <v>60</v>
      </c>
      <c r="C33" s="27" t="s">
        <v>61</v>
      </c>
      <c r="D33" s="18" t="s">
        <v>56</v>
      </c>
      <c r="E33" s="19">
        <v>9</v>
      </c>
      <c r="F33" s="30"/>
      <c r="G33" s="19">
        <f t="shared" si="0"/>
        <v>0</v>
      </c>
      <c r="H33" s="28" t="s">
        <v>62</v>
      </c>
      <c r="J33" s="1">
        <v>174</v>
      </c>
    </row>
    <row r="34" spans="1:10" ht="29.25" customHeight="1">
      <c r="A34" s="16">
        <v>11</v>
      </c>
      <c r="B34" s="17" t="s">
        <v>63</v>
      </c>
      <c r="C34" s="27" t="s">
        <v>64</v>
      </c>
      <c r="D34" s="18" t="s">
        <v>35</v>
      </c>
      <c r="E34" s="19">
        <v>1</v>
      </c>
      <c r="F34" s="30"/>
      <c r="G34" s="19">
        <f t="shared" si="0"/>
        <v>0</v>
      </c>
      <c r="H34" s="28" t="s">
        <v>65</v>
      </c>
      <c r="J34" s="1">
        <v>350</v>
      </c>
    </row>
    <row r="35" spans="1:10" ht="29.25" customHeight="1">
      <c r="A35" s="16">
        <v>12</v>
      </c>
      <c r="B35" s="17" t="s">
        <v>66</v>
      </c>
      <c r="C35" s="27" t="s">
        <v>67</v>
      </c>
      <c r="D35" s="18" t="s">
        <v>56</v>
      </c>
      <c r="E35" s="19">
        <v>1</v>
      </c>
      <c r="F35" s="30"/>
      <c r="G35" s="19">
        <f t="shared" si="0"/>
        <v>0</v>
      </c>
      <c r="H35" s="28" t="s">
        <v>68</v>
      </c>
      <c r="J35" s="1">
        <v>262</v>
      </c>
    </row>
    <row r="36" spans="1:10" ht="29.25" customHeight="1">
      <c r="A36" s="16">
        <v>13</v>
      </c>
      <c r="B36" s="17" t="s">
        <v>69</v>
      </c>
      <c r="C36" s="27" t="s">
        <v>70</v>
      </c>
      <c r="D36" s="18" t="s">
        <v>20</v>
      </c>
      <c r="E36" s="19">
        <v>1</v>
      </c>
      <c r="F36" s="30"/>
      <c r="G36" s="19">
        <f t="shared" si="0"/>
        <v>0</v>
      </c>
      <c r="H36" s="28"/>
      <c r="J36" s="1">
        <v>309</v>
      </c>
    </row>
    <row r="37" spans="1:10" ht="27" customHeight="1">
      <c r="A37" s="32" t="s">
        <v>71</v>
      </c>
      <c r="B37" s="33"/>
      <c r="C37" s="33"/>
      <c r="D37" s="33"/>
      <c r="E37" s="33"/>
      <c r="F37" s="33"/>
      <c r="G37" s="15">
        <f>SUM(G24:G36)</f>
        <v>10000</v>
      </c>
      <c r="H37" s="26"/>
    </row>
    <row r="38" spans="1:10" ht="62.25" customHeight="1">
      <c r="A38" s="34" t="s">
        <v>72</v>
      </c>
      <c r="B38" s="34"/>
      <c r="C38" s="34"/>
      <c r="D38" s="34"/>
      <c r="E38" s="34"/>
      <c r="F38" s="34"/>
      <c r="G38" s="34"/>
      <c r="H38" s="34"/>
    </row>
    <row r="39" spans="1:10">
      <c r="A39" s="10"/>
      <c r="B39" s="31"/>
      <c r="C39" s="31"/>
      <c r="D39" s="31"/>
      <c r="E39" s="31"/>
      <c r="F39" s="31"/>
    </row>
    <row r="40" spans="1:10">
      <c r="A40" s="10"/>
    </row>
    <row r="41" spans="1:10">
      <c r="A41" s="10"/>
    </row>
    <row r="42" spans="1:10">
      <c r="A42" s="10"/>
    </row>
    <row r="43" spans="1:10">
      <c r="A43" s="10"/>
    </row>
    <row r="44" spans="1:10">
      <c r="A44" s="10"/>
    </row>
    <row r="45" spans="1:10">
      <c r="A45" s="10"/>
    </row>
    <row r="46" spans="1:10">
      <c r="A46" s="10"/>
    </row>
    <row r="47" spans="1:10">
      <c r="A47" s="10"/>
    </row>
    <row r="48" spans="1:10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</sheetData>
  <sheetProtection algorithmName="SHA-512" hashValue="lKjRo69mAleElL1Nq9If7sUHtdXmkcBlfRSCD6c2BQHzdLLTsqDVg6G7e8OZaryt7WzhGA9cGyIlphkumgdwWA==" saltValue="mBCrxeucJAS/RhH2pw4pkg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F24:F36" name="Oblast2"/>
    <protectedRange sqref="D10:G12" name="Oblast1"/>
  </protectedRanges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39:F39"/>
    <mergeCell ref="A37:F37"/>
    <mergeCell ref="A38:H38"/>
    <mergeCell ref="D17:G17"/>
    <mergeCell ref="A19:C21"/>
    <mergeCell ref="D20:G20"/>
    <mergeCell ref="D21:G21"/>
    <mergeCell ref="A17:C17"/>
    <mergeCell ref="A18:C18"/>
    <mergeCell ref="D18:G18"/>
    <mergeCell ref="D19:G19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Rárová</cp:lastModifiedBy>
  <cp:lastPrinted>2018-01-12T12:07:27Z</cp:lastPrinted>
  <dcterms:created xsi:type="dcterms:W3CDTF">2016-02-28T17:51:02Z</dcterms:created>
  <dcterms:modified xsi:type="dcterms:W3CDTF">2018-01-17T14:04:28Z</dcterms:modified>
</cp:coreProperties>
</file>