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<sst xmlns="http://schemas.openxmlformats.org/spreadsheetml/2006/main" count="134" uniqueCount="115">
  <si>
    <t>Oprava obsazeného bytu  č. 74, B. Četyny 2</t>
  </si>
  <si>
    <t>VZ č. 284/2021</t>
  </si>
  <si>
    <t>13.8.2021 08:03:28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</si>
  <si>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</si>
  <si>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</si>
  <si>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</si>
  <si>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</si>
  <si>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</si>
  <si>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</si>
  <si>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</si>
  <si>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</si>
  <si>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</si>
  <si>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</si>
  <si>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</si>
  <si>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</si>
  <si>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</si>
  <si>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</si>
  <si>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</si>
  <si>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2/930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</si>
  <si>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</si>
  <si>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</si>
  <si>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</si>
  <si>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</si>
  <si>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</si>
  <si>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</si>
  <si>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</si>
  <si>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</si>
  <si>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</si>
  <si>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</si>
  <si>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</si>
  <si>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</si>
  <si>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</si>
  <si>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</si>
  <si>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</si>
  <si>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</si>
  <si>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</si>
  <si>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případné opravy elektroinstalace v souvislosti s novými štukovými omítkami a výměnou podlahové krytiny vč náležitého zednického zapravení</t>
  </si>
  <si>
    <t>3.52</t>
  </si>
  <si>
    <t>výměna vstupních vchodových protipožárních dveří 80 cm, tř. EI 30, DP3, dekor dřevo včetně kukátka</t>
  </si>
  <si>
    <t>ks</t>
  </si>
  <si>
    <t>3.69</t>
  </si>
  <si>
    <t>výměna dveřního prahu – délka 80 cm</t>
  </si>
  <si>
    <t>u vstupních dveří - dubový, lakovaný</t>
  </si>
  <si>
    <t>3.74</t>
  </si>
  <si>
    <t>oprava dveřního prahu polepením PVC – délka 80 cm</t>
  </si>
  <si>
    <t>z PŘ do KU, OP a DP (stávajících prahů montovaných zárubní)</t>
  </si>
  <si>
    <t>3.89</t>
  </si>
  <si>
    <t>výměna zárubně ocelové pro vstupní vchodové dveře – šířky 80 cm</t>
  </si>
  <si>
    <t>3.119</t>
  </si>
  <si>
    <t>demontáž a zpětná montáž kuchyňské linky</t>
  </si>
  <si>
    <t>spodního dílu 150 cm  vč. napojení dřezu a stojánkové baterie (v souvislosti s výměnou PVC v KU)  vč. případných oprav a seřízení dle potřeby</t>
  </si>
  <si>
    <t>3.123</t>
  </si>
  <si>
    <t>demontáž a zpětná montáž zařizovacích předmětů, viz poznámka</t>
  </si>
  <si>
    <t>PS a spižní skříně (0.6x0,6x2,65 m) vč. případných oprav a seřízení  dle potřeby (v souvislostu s výměnou PVC v KU)</t>
  </si>
  <si>
    <t>3.158</t>
  </si>
  <si>
    <t>demontáž dřevěného obložení</t>
  </si>
  <si>
    <t>m2</t>
  </si>
  <si>
    <t xml:space="preserve">v DP  </t>
  </si>
  <si>
    <t>4.1</t>
  </si>
  <si>
    <t>stržení původního PVC</t>
  </si>
  <si>
    <t>KU, PŘ</t>
  </si>
  <si>
    <t>4.2</t>
  </si>
  <si>
    <t>úprava podkladu – nivelace</t>
  </si>
  <si>
    <t>4.4</t>
  </si>
  <si>
    <t>položení PVC – vyšší zátěž, celoplošně podlepit</t>
  </si>
  <si>
    <t>KU, PŘ - dekor  dřevěné plovoucí podlahy (dekor odsouhlasit objednatelem), nášlapná vrstva min. 0,7 mm</t>
  </si>
  <si>
    <t>4.5</t>
  </si>
  <si>
    <t>nalepení obvodové lišty PVC</t>
  </si>
  <si>
    <t>bm</t>
  </si>
  <si>
    <t>KU, PŘ, DP (v DP v souvislosti s novými štukovými omítkami) - barevně sladit k novému PVC a v DP k stávajícímu PVC</t>
  </si>
  <si>
    <t>4.15</t>
  </si>
  <si>
    <t xml:space="preserve">překrytí podlah při opravách proti poškození </t>
  </si>
  <si>
    <t>DP (stávajícího PVC v souvislosti s provedením nových štukových omítek)</t>
  </si>
  <si>
    <t>5.1</t>
  </si>
  <si>
    <t>provedení štukových omítek, vč. vyrovnání podkladu, použití lepidla, perlinky, rohovníků</t>
  </si>
  <si>
    <t xml:space="preserve">PŘ a DP (celé - tj. stěny vč. stropů) </t>
  </si>
  <si>
    <t>5.4</t>
  </si>
  <si>
    <t>škrábání stěn,stropů</t>
  </si>
  <si>
    <t>PŘ a DP (celé - tj. stěny vč. stropů)  vč. drobných zednických oprav (zatečený strop)</t>
  </si>
  <si>
    <t>5.6</t>
  </si>
  <si>
    <t>malba dvojnásobná bílá</t>
  </si>
  <si>
    <t xml:space="preserve">PŘ a DP (celé - tj. stěny vč. stropů)  </t>
  </si>
  <si>
    <t>6.14</t>
  </si>
  <si>
    <t>vybourání dlažby</t>
  </si>
  <si>
    <t>v PŘ</t>
  </si>
  <si>
    <t>6.15</t>
  </si>
  <si>
    <t>vybourání soklíku</t>
  </si>
  <si>
    <t>m</t>
  </si>
  <si>
    <t>m2 v PŘ</t>
  </si>
  <si>
    <t>6.30</t>
  </si>
  <si>
    <t>zakrytí střešního svodu v předsíni SDK deskami</t>
  </si>
  <si>
    <t>o rozměrech cca 0,25x0,25x2,65 m vč. dodání a osazení revizních dvířek v horní části (o rozměrech cca 0,15x0,30 m)</t>
  </si>
  <si>
    <t>9.16</t>
  </si>
  <si>
    <t>výměna zámkové vložky</t>
  </si>
  <si>
    <t>bezpečností u vstupních dveří do bytu</t>
  </si>
  <si>
    <t>9.17</t>
  </si>
  <si>
    <t>výměna kování k zámkové vložce, viz poznámka</t>
  </si>
  <si>
    <t>bezpečnostní u vstupních dveří do bytu</t>
  </si>
  <si>
    <t>9.24</t>
  </si>
  <si>
    <t>demontáž bytových doplňků, viz poznámka</t>
  </si>
  <si>
    <t>vestavěné skříně v PŘ o rozměrech cca 1,5x2,65x0,6  a 2 garnýží (o délce á 0,77 mm) vč. likvidace a odvozu na skládku</t>
  </si>
  <si>
    <t>11.33</t>
  </si>
  <si>
    <t>celkový úklid po opravách</t>
  </si>
  <si>
    <t>KU, PŘ a DP (jen místnosti dotřené opravami)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</si>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</sst>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showGridLines="0" tabSelected="1" zoomScale="115" zoomScaleNormal="115" workbookViewId="0" topLeftCell="A10">
      <selection activeCell="A24" sqref="A24:XFD4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1248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23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74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12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>
        <v>10000</v>
      </c>
      <c r="G24" s="19">
        <f aca="true" t="shared" si="0" ref="G24:G46">ROUND(E24*F24,2)</f>
        <v>10000</v>
      </c>
      <c r="H24" s="37" t="s">
        <v>36</v>
      </c>
      <c r="J24" s="1">
        <v>403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/>
      <c r="J25" s="1">
        <v>93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39</v>
      </c>
      <c r="E26" s="19">
        <v>1</v>
      </c>
      <c r="F26" s="38"/>
      <c r="G26" s="19">
        <f t="shared" si="0"/>
        <v>0</v>
      </c>
      <c r="H26" s="37" t="s">
        <v>42</v>
      </c>
      <c r="J26" s="1">
        <v>110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39</v>
      </c>
      <c r="E27" s="19">
        <v>3</v>
      </c>
      <c r="F27" s="38"/>
      <c r="G27" s="19">
        <f t="shared" si="0"/>
        <v>0</v>
      </c>
      <c r="H27" s="37" t="s">
        <v>45</v>
      </c>
      <c r="J27" s="1">
        <v>115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130</v>
      </c>
    </row>
    <row r="29" spans="1:10" ht="90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311</v>
      </c>
    </row>
    <row r="30" spans="1:10" ht="7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315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56</v>
      </c>
      <c r="E31" s="19">
        <v>5.5</v>
      </c>
      <c r="F31" s="38"/>
      <c r="G31" s="19">
        <f t="shared" si="0"/>
        <v>0</v>
      </c>
      <c r="H31" s="37" t="s">
        <v>57</v>
      </c>
      <c r="J31" s="1">
        <v>392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56</v>
      </c>
      <c r="E32" s="19">
        <v>23</v>
      </c>
      <c r="F32" s="38"/>
      <c r="G32" s="19">
        <f t="shared" si="0"/>
        <v>0</v>
      </c>
      <c r="H32" s="37" t="s">
        <v>60</v>
      </c>
      <c r="J32" s="1">
        <v>148</v>
      </c>
    </row>
    <row r="33" spans="1:10" ht="15">
      <c r="A33" s="16">
        <v>10</v>
      </c>
      <c r="B33" s="17" t="s">
        <v>61</v>
      </c>
      <c r="C33" s="36" t="s">
        <v>62</v>
      </c>
      <c r="D33" s="18" t="s">
        <v>56</v>
      </c>
      <c r="E33" s="19">
        <v>23</v>
      </c>
      <c r="F33" s="38"/>
      <c r="G33" s="19">
        <f t="shared" si="0"/>
        <v>0</v>
      </c>
      <c r="H33" s="37" t="s">
        <v>60</v>
      </c>
      <c r="J33" s="1">
        <v>149</v>
      </c>
    </row>
    <row r="34" spans="1:10" ht="60">
      <c r="A34" s="16">
        <v>11</v>
      </c>
      <c r="B34" s="17" t="s">
        <v>63</v>
      </c>
      <c r="C34" s="36" t="s">
        <v>64</v>
      </c>
      <c r="D34" s="18" t="s">
        <v>56</v>
      </c>
      <c r="E34" s="19">
        <v>23</v>
      </c>
      <c r="F34" s="38"/>
      <c r="G34" s="19">
        <f t="shared" si="0"/>
        <v>0</v>
      </c>
      <c r="H34" s="37" t="s">
        <v>65</v>
      </c>
      <c r="J34" s="1">
        <v>151</v>
      </c>
    </row>
    <row r="35" spans="1:10" ht="75">
      <c r="A35" s="16">
        <v>12</v>
      </c>
      <c r="B35" s="17" t="s">
        <v>66</v>
      </c>
      <c r="C35" s="36" t="s">
        <v>67</v>
      </c>
      <c r="D35" s="18" t="s">
        <v>68</v>
      </c>
      <c r="E35" s="19">
        <v>41</v>
      </c>
      <c r="F35" s="38"/>
      <c r="G35" s="19">
        <f t="shared" si="0"/>
        <v>0</v>
      </c>
      <c r="H35" s="37" t="s">
        <v>69</v>
      </c>
      <c r="J35" s="1">
        <v>152</v>
      </c>
    </row>
    <row r="36" spans="1:10" ht="45">
      <c r="A36" s="16">
        <v>13</v>
      </c>
      <c r="B36" s="17" t="s">
        <v>70</v>
      </c>
      <c r="C36" s="36" t="s">
        <v>71</v>
      </c>
      <c r="D36" s="18" t="s">
        <v>56</v>
      </c>
      <c r="E36" s="19">
        <v>13.5</v>
      </c>
      <c r="F36" s="38"/>
      <c r="G36" s="19">
        <f t="shared" si="0"/>
        <v>0</v>
      </c>
      <c r="H36" s="37" t="s">
        <v>72</v>
      </c>
      <c r="J36" s="1">
        <v>327</v>
      </c>
    </row>
    <row r="37" spans="1:10" ht="45">
      <c r="A37" s="16">
        <v>14</v>
      </c>
      <c r="B37" s="17" t="s">
        <v>73</v>
      </c>
      <c r="C37" s="36" t="s">
        <v>74</v>
      </c>
      <c r="D37" s="18" t="s">
        <v>56</v>
      </c>
      <c r="E37" s="19">
        <v>88</v>
      </c>
      <c r="F37" s="38"/>
      <c r="G37" s="19">
        <f t="shared" si="0"/>
        <v>0</v>
      </c>
      <c r="H37" s="37" t="s">
        <v>75</v>
      </c>
      <c r="J37" s="1">
        <v>162</v>
      </c>
    </row>
    <row r="38" spans="1:10" ht="60">
      <c r="A38" s="16">
        <v>15</v>
      </c>
      <c r="B38" s="17" t="s">
        <v>76</v>
      </c>
      <c r="C38" s="36" t="s">
        <v>77</v>
      </c>
      <c r="D38" s="18" t="s">
        <v>56</v>
      </c>
      <c r="E38" s="19">
        <v>88</v>
      </c>
      <c r="F38" s="38"/>
      <c r="G38" s="19">
        <f t="shared" si="0"/>
        <v>0</v>
      </c>
      <c r="H38" s="37" t="s">
        <v>78</v>
      </c>
      <c r="J38" s="1">
        <v>165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56</v>
      </c>
      <c r="E39" s="19">
        <v>88</v>
      </c>
      <c r="F39" s="38"/>
      <c r="G39" s="19">
        <f t="shared" si="0"/>
        <v>0</v>
      </c>
      <c r="H39" s="37" t="s">
        <v>81</v>
      </c>
      <c r="J39" s="1">
        <v>167</v>
      </c>
    </row>
    <row r="40" spans="1:10" ht="15">
      <c r="A40" s="16">
        <v>17</v>
      </c>
      <c r="B40" s="17" t="s">
        <v>82</v>
      </c>
      <c r="C40" s="36" t="s">
        <v>83</v>
      </c>
      <c r="D40" s="18" t="s">
        <v>56</v>
      </c>
      <c r="E40" s="19">
        <v>3.2</v>
      </c>
      <c r="F40" s="38"/>
      <c r="G40" s="19">
        <f t="shared" si="0"/>
        <v>0</v>
      </c>
      <c r="H40" s="37" t="s">
        <v>84</v>
      </c>
      <c r="J40" s="1">
        <v>182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0.5</v>
      </c>
      <c r="F41" s="38"/>
      <c r="G41" s="19">
        <f t="shared" si="0"/>
        <v>0</v>
      </c>
      <c r="H41" s="37" t="s">
        <v>88</v>
      </c>
      <c r="J41" s="1">
        <v>183</v>
      </c>
    </row>
    <row r="42" spans="1:10" ht="75">
      <c r="A42" s="16">
        <v>19</v>
      </c>
      <c r="B42" s="17" t="s">
        <v>89</v>
      </c>
      <c r="C42" s="36" t="s">
        <v>90</v>
      </c>
      <c r="D42" s="18" t="s">
        <v>56</v>
      </c>
      <c r="E42" s="19">
        <v>1.5</v>
      </c>
      <c r="F42" s="38"/>
      <c r="G42" s="19">
        <f t="shared" si="0"/>
        <v>0</v>
      </c>
      <c r="H42" s="37" t="s">
        <v>91</v>
      </c>
      <c r="J42" s="1">
        <v>425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94</v>
      </c>
      <c r="J43" s="1">
        <v>252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39</v>
      </c>
      <c r="E44" s="19">
        <v>1</v>
      </c>
      <c r="F44" s="38"/>
      <c r="G44" s="19">
        <f t="shared" si="0"/>
        <v>0</v>
      </c>
      <c r="H44" s="37" t="s">
        <v>97</v>
      </c>
      <c r="J44" s="1">
        <v>253</v>
      </c>
    </row>
    <row r="45" spans="1:10" ht="75">
      <c r="A45" s="16">
        <v>22</v>
      </c>
      <c r="B45" s="17" t="s">
        <v>98</v>
      </c>
      <c r="C45" s="36" t="s">
        <v>99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100</v>
      </c>
      <c r="J45" s="1">
        <v>303</v>
      </c>
    </row>
    <row r="46" spans="1:10" ht="30">
      <c r="A46" s="16">
        <v>23</v>
      </c>
      <c r="B46" s="17" t="s">
        <v>101</v>
      </c>
      <c r="C46" s="36" t="s">
        <v>102</v>
      </c>
      <c r="D46" s="18" t="s">
        <v>21</v>
      </c>
      <c r="E46" s="19">
        <v>1</v>
      </c>
      <c r="F46" s="38"/>
      <c r="G46" s="19">
        <f t="shared" si="0"/>
        <v>0</v>
      </c>
      <c r="H46" s="37" t="s">
        <v>103</v>
      </c>
      <c r="J46" s="1">
        <v>309</v>
      </c>
    </row>
    <row r="47" spans="1:8" ht="27" customHeight="1">
      <c r="A47" s="83" t="s">
        <v>104</v>
      </c>
      <c r="B47" s="84"/>
      <c r="C47" s="84"/>
      <c r="D47" s="84"/>
      <c r="E47" s="84"/>
      <c r="F47" s="84"/>
      <c r="G47" s="15">
        <f>SUM(G24:G46)</f>
        <v>10000</v>
      </c>
      <c r="H47" s="26"/>
    </row>
    <row r="48" spans="1:8" s="29" customFormat="1" ht="27" customHeight="1">
      <c r="A48" s="104" t="s">
        <v>105</v>
      </c>
      <c r="B48" s="104"/>
      <c r="C48" s="104"/>
      <c r="D48" s="104"/>
      <c r="E48" s="104"/>
      <c r="F48" s="104"/>
      <c r="G48" s="104"/>
      <c r="H48" s="104"/>
    </row>
    <row r="49" spans="1:8" ht="27" customHeight="1">
      <c r="A49" s="103" t="s">
        <v>106</v>
      </c>
      <c r="B49" s="103"/>
      <c r="C49" s="103"/>
      <c r="D49" s="103"/>
      <c r="E49" s="103"/>
      <c r="F49" s="103"/>
      <c r="G49" s="103"/>
      <c r="H49" s="103"/>
    </row>
    <row r="50" spans="1:8" ht="35.1" customHeight="1">
      <c r="A50" s="32" t="s">
        <v>107</v>
      </c>
      <c r="B50" s="33"/>
      <c r="C50" s="33"/>
      <c r="D50" s="33"/>
      <c r="E50" s="34"/>
      <c r="F50" s="39"/>
      <c r="G50" s="31" t="s">
        <v>108</v>
      </c>
      <c r="H50" s="30"/>
    </row>
    <row r="51" spans="1:6" ht="15.75" customHeight="1">
      <c r="A51" s="27"/>
      <c r="B51" s="81" t="s">
        <v>109</v>
      </c>
      <c r="C51" s="81"/>
      <c r="D51" s="81"/>
      <c r="E51" s="81"/>
      <c r="F51" s="82"/>
    </row>
    <row r="52" spans="1:6" ht="45" customHeight="1">
      <c r="A52" s="28">
        <v>1</v>
      </c>
      <c r="B52" s="105" t="s">
        <v>110</v>
      </c>
      <c r="C52" s="105"/>
      <c r="D52" s="105"/>
      <c r="E52" s="105"/>
      <c r="F52" s="106"/>
    </row>
    <row r="53" spans="1:6" ht="60" customHeight="1">
      <c r="A53" s="28">
        <v>2</v>
      </c>
      <c r="B53" s="105" t="s">
        <v>111</v>
      </c>
      <c r="C53" s="105"/>
      <c r="D53" s="105"/>
      <c r="E53" s="105"/>
      <c r="F53" s="106"/>
    </row>
    <row r="54" spans="1:6" ht="45" customHeight="1">
      <c r="A54" s="28">
        <v>3</v>
      </c>
      <c r="B54" s="105" t="s">
        <v>112</v>
      </c>
      <c r="C54" s="105"/>
      <c r="D54" s="105"/>
      <c r="E54" s="105"/>
      <c r="F54" s="106"/>
    </row>
    <row r="55" spans="1:6" ht="75" customHeight="1">
      <c r="A55" s="28">
        <v>4</v>
      </c>
      <c r="B55" s="105" t="s">
        <v>113</v>
      </c>
      <c r="C55" s="105"/>
      <c r="D55" s="105"/>
      <c r="E55" s="105"/>
      <c r="F55" s="106"/>
    </row>
    <row r="56" spans="1:6" ht="120" customHeight="1">
      <c r="A56" s="28">
        <v>5</v>
      </c>
      <c r="B56" s="105" t="s">
        <v>114</v>
      </c>
      <c r="C56" s="105"/>
      <c r="D56" s="105"/>
      <c r="E56" s="105"/>
      <c r="F56" s="106"/>
    </row>
    <row r="57" spans="1:6" ht="15">
      <c r="A57" s="10"/>
      <c r="B57" s="35"/>
      <c r="C57" s="35"/>
      <c r="D57" s="35"/>
      <c r="E57" s="35"/>
      <c r="F57" s="35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</sheetData>
  <sheetProtection password="EB95" sheet="1" formatColumns="0" formatRows="0" insertColumns="0" insertHyperlinks="0" deleteColumns="0" deleteRows="0" autoFilter="0" pivotTables="0"/>
  <mergeCells count="40">
    <mergeCell ref="B52:F52"/>
    <mergeCell ref="B53:F53"/>
    <mergeCell ref="B54:F54"/>
    <mergeCell ref="B55:F55"/>
    <mergeCell ref="B56:F56"/>
    <mergeCell ref="B51:F51"/>
    <mergeCell ref="A47:F47"/>
    <mergeCell ref="D17:G17"/>
    <mergeCell ref="A19:C21"/>
    <mergeCell ref="D20:G20"/>
    <mergeCell ref="D21:G21"/>
    <mergeCell ref="A17:C17"/>
    <mergeCell ref="A18:C18"/>
    <mergeCell ref="D18:G18"/>
    <mergeCell ref="D19:G19"/>
    <mergeCell ref="A49:H49"/>
    <mergeCell ref="A48:H4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2021-08-16T10:34:02Z</dcterms:modified>
  <cp:category/>
  <cp:version/>
  <cp:contentType/>
  <cp:contentStatus/>
</cp:coreProperties>
</file>