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'List1'!$A$1:$H$78</definedName>
  </definedNames>
  <calcPr calcId="125725"/>
</workbook>
</file>

<file path=xl/sharedStrings.xml><?xml version="1.0" encoding="utf-8"?>
<sst xmlns="http://schemas.openxmlformats.org/spreadsheetml/2006/main" count="230" uniqueCount="171">
  <si>
    <t>Oprava volného bytu č. 76, Čujkovova 23</t>
  </si>
  <si>
    <t>VZ č. 4/2018</t>
  </si>
  <si>
    <t>12.1.2018 09:50:55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</si>
  <si>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</si>
  <si>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</si>
  <si>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</si>
  <si>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</si>
  <si>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</si>
  <si>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</si>
  <si>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</si>
  <si>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</si>
  <si>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</si>
  <si>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</si>
  <si>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</si>
  <si>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</si>
  <si>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</si>
  <si>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</si>
  <si>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</si>
  <si>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</si>
  <si>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</si>
  <si>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</si>
  <si>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</si>
  <si>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</si>
  <si>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</si>
  <si>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</si>
  <si>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</si>
  <si>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</si>
  <si>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</si>
  <si>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</si>
  <si>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</si>
  <si>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</si>
  <si>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</si>
  <si>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</si>
  <si>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</si>
  <si>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</si>
  <si>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</si>
  <si>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</si>
  <si>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</si>
  <si>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</si>
  <si>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</si>
  <si>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</si>
  <si>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</si>
  <si>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vč. zednických prací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</si>
  <si>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</si>
  <si>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</si>
  <si>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</si>
  <si>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</si>
  <si>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</si>
  <si>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</si>
  <si>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</si>
  <si>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</si>
  <si>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</si>
  <si>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</si>
  <si>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3.30</t>
  </si>
  <si>
    <t>výměna baterie vanové/umyvadlové nástěnné s otočným ramenem</t>
  </si>
  <si>
    <t>včetně sprch. hadice a držáku</t>
  </si>
  <si>
    <t>3.52</t>
  </si>
  <si>
    <t>výměna vstupních vchodových protipožárních dveří 80 cm</t>
  </si>
  <si>
    <t>tř. EI 30 DP3, dekor dřevo, vč. kukátka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</si>
  <si>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</si>
  <si>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</si>
  <si>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</si>
  <si>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</si>
  <si>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</si>
  <si>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</si>
  <si>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</si>
  <si>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</si>
  <si>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</si>
  <si>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</si>
  <si>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</si>
  <si>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KOU- lak</t>
  </si>
  <si>
    <t>3.69</t>
  </si>
  <si>
    <t>výměna dveřního prahu – délka 80 cm</t>
  </si>
  <si>
    <t>KU, OP, vstupní - lak</t>
  </si>
  <si>
    <t>3.82</t>
  </si>
  <si>
    <t>výměna dveřního kování</t>
  </si>
  <si>
    <t>KOU, OP, KU</t>
  </si>
  <si>
    <t>3.83</t>
  </si>
  <si>
    <t>výměna zámku u dveří</t>
  </si>
  <si>
    <t>KOU, OP, KU, vstupní</t>
  </si>
  <si>
    <t>3.84</t>
  </si>
  <si>
    <t>výměna zárubně ocelové pro dveře – šířky 60 cm</t>
  </si>
  <si>
    <t>3.86</t>
  </si>
  <si>
    <t>výměna zárubně ocelové pro dveře – šířky 80 cm</t>
  </si>
  <si>
    <t>KU, OP</t>
  </si>
  <si>
    <t>3.89</t>
  </si>
  <si>
    <t>výměna zárubně ocelové pro vstupní vchodové dveře – šířky 80 cm</t>
  </si>
  <si>
    <t>3.110</t>
  </si>
  <si>
    <t>výměna elektrického dvouplotýnkového vařiče</t>
  </si>
  <si>
    <t>3.118</t>
  </si>
  <si>
    <t>výměna větracích mřížek</t>
  </si>
  <si>
    <t>KOU, 15x30 cm</t>
  </si>
  <si>
    <t>3.134</t>
  </si>
  <si>
    <t>výměna vestavné skříně - atyp, viz. poznámka</t>
  </si>
  <si>
    <t>1,6x 2,6 m, část police část šatní, tl. lamina min. 18 mm</t>
  </si>
  <si>
    <t>4.1</t>
  </si>
  <si>
    <t>stržení původního PVC</t>
  </si>
  <si>
    <t>m2</t>
  </si>
  <si>
    <t>PŘ, KU, OP</t>
  </si>
  <si>
    <t>4.2</t>
  </si>
  <si>
    <t>úprava podkladu – nivelace</t>
  </si>
  <si>
    <t>KU, PŘ</t>
  </si>
  <si>
    <t>4.3</t>
  </si>
  <si>
    <t>položení PVC – střední zátěž</t>
  </si>
  <si>
    <t>4.4</t>
  </si>
  <si>
    <t>položení PVC – vyšší zátěž</t>
  </si>
  <si>
    <t>4.5</t>
  </si>
  <si>
    <t>nalepení obvodové lišty PVC</t>
  </si>
  <si>
    <t>bm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</si>
  <si>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</si>
  <si>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</si>
  <si>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</si>
  <si>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</si>
  <si>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</si>
  <si>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</si>
  <si>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5.4</t>
  </si>
  <si>
    <t>škrábání stěn,stropů</t>
  </si>
  <si>
    <t>"okenní" stěny v KU a OP</t>
  </si>
  <si>
    <t>5.5</t>
  </si>
  <si>
    <t>malba bílá</t>
  </si>
  <si>
    <t>včetně drobných zednických oprav a  provedení protiplísňového nátěru "okenních" stěn v KU a OP</t>
  </si>
  <si>
    <t>5.11</t>
  </si>
  <si>
    <t>vyzdění příčky - viz poznámka</t>
  </si>
  <si>
    <t>dozdění boční příčky mezi sprchovým koutem a WC do výšky zárubní</t>
  </si>
  <si>
    <t>6.7</t>
  </si>
  <si>
    <t>úprava podkladu pod obklad , včetně hydroizolace, viz poznámka</t>
  </si>
  <si>
    <t>KOU+WC</t>
  </si>
  <si>
    <t>6.8</t>
  </si>
  <si>
    <t>vybourání keramického obkladu</t>
  </si>
  <si>
    <t>6.9</t>
  </si>
  <si>
    <t>provedení keramického obkladu</t>
  </si>
  <si>
    <t>KOU+WC, do výšky zárubní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</si>
  <si>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</si>
  <si>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</si>
  <si>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</si>
  <si>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</si>
  <si>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</si>
  <si>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</si>
  <si>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</si>
  <si>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PŘ, WC, KU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</si>
  <si>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</si>
  <si>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</si>
  <si>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</si>
  <si>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</si>
  <si>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</si>
  <si>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</si>
  <si>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soubor</t>
  </si>
  <si>
    <t>7.14</t>
  </si>
  <si>
    <t>nátěr zárubní – šířka 60 cm</t>
  </si>
  <si>
    <t>7.16</t>
  </si>
  <si>
    <t>nátěr zárubní – šířka 80 cm</t>
  </si>
  <si>
    <t>vstupní, KU, OP</t>
  </si>
  <si>
    <t>8.18</t>
  </si>
  <si>
    <t>výměna otopného žebříku, viz poznámka</t>
  </si>
  <si>
    <t>KOU, původní registr</t>
  </si>
  <si>
    <t>9.1</t>
  </si>
  <si>
    <t>opravy a seřízení plastových oken, viz poznámka</t>
  </si>
  <si>
    <t>OP, KU</t>
  </si>
  <si>
    <t>9.16</t>
  </si>
  <si>
    <t>výměna zámkové vložky</t>
  </si>
  <si>
    <t>vstupní dveře</t>
  </si>
  <si>
    <t>9.17</t>
  </si>
  <si>
    <t>výměna kování k zámkové vložce, viz poznámka</t>
  </si>
  <si>
    <t>vstupní dveře - bezpečnostní</t>
  </si>
  <si>
    <t>9.24</t>
  </si>
  <si>
    <t>demontáž bytových doplňků, viz poznámka</t>
  </si>
  <si>
    <t>garnyže, KL-včetně zaslepení odpadu a přívodu SV+TUV</t>
  </si>
  <si>
    <t>11.31</t>
  </si>
  <si>
    <t>celkový úklid po opravách</t>
  </si>
  <si>
    <t>Cena celkam bez DPH</t>
  </si>
  <si>
    <t>Zhotovitel vyplňuje jen modře označené sloupce. V opačném případě nebude nabídka akceptována.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</si>
</sst>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49" fontId="5" fillId="3" borderId="32" xfId="0" applyNumberFormat="1" applyFont="1" applyFill="1" applyBorder="1" applyAlignment="1" applyProtection="1">
      <alignment horizontal="left"/>
      <protection locked="0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>
      <selection activeCell="D11" sqref="D11:G1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1" t="s">
        <v>0</v>
      </c>
      <c r="B1" s="42"/>
      <c r="C1" s="42"/>
      <c r="D1" s="43"/>
      <c r="E1" s="43"/>
      <c r="F1" s="42"/>
      <c r="G1" s="42"/>
      <c r="H1" s="44"/>
      <c r="J1" s="1">
        <v>117</v>
      </c>
    </row>
    <row r="2" spans="1:10" ht="44.1" customHeight="1">
      <c r="A2" s="2"/>
      <c r="B2" s="3"/>
      <c r="C2" s="4"/>
      <c r="D2" s="52" t="s">
        <v>1</v>
      </c>
      <c r="E2" s="53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5" t="s">
        <v>3</v>
      </c>
      <c r="B4" s="46"/>
      <c r="C4" s="46"/>
      <c r="D4" s="35" t="s">
        <v>4</v>
      </c>
      <c r="E4" s="35"/>
      <c r="F4" s="35"/>
      <c r="G4" s="36"/>
      <c r="H4" s="6"/>
      <c r="J4" s="1">
        <v>51</v>
      </c>
    </row>
    <row r="5" spans="1:8" ht="15" customHeight="1">
      <c r="A5" s="50" t="s">
        <v>5</v>
      </c>
      <c r="B5" s="51"/>
      <c r="C5" s="51"/>
      <c r="D5" s="37" t="s">
        <v>6</v>
      </c>
      <c r="E5" s="37"/>
      <c r="F5" s="37"/>
      <c r="G5" s="38"/>
      <c r="H5" s="6"/>
    </row>
    <row r="6" spans="1:8" ht="15" customHeight="1">
      <c r="A6" s="50" t="s">
        <v>7</v>
      </c>
      <c r="B6" s="51"/>
      <c r="C6" s="51"/>
      <c r="D6" s="37" t="s">
        <v>8</v>
      </c>
      <c r="E6" s="37"/>
      <c r="F6" s="37"/>
      <c r="G6" s="38"/>
      <c r="H6" s="6"/>
    </row>
    <row r="7" spans="1:8" ht="15" customHeight="1">
      <c r="A7" s="33" t="s">
        <v>9</v>
      </c>
      <c r="B7" s="34"/>
      <c r="C7" s="34"/>
      <c r="D7" s="39" t="s">
        <v>10</v>
      </c>
      <c r="E7" s="39"/>
      <c r="F7" s="39"/>
      <c r="G7" s="40"/>
      <c r="H7" s="6"/>
    </row>
    <row r="8" spans="1:8" ht="15" customHeight="1">
      <c r="A8" s="30"/>
      <c r="B8" s="31"/>
      <c r="C8" s="31"/>
      <c r="D8" s="32"/>
      <c r="E8" s="32"/>
      <c r="F8" s="32"/>
      <c r="G8" s="3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5" t="s">
        <v>11</v>
      </c>
      <c r="B10" s="46"/>
      <c r="C10" s="47"/>
      <c r="D10" s="63"/>
      <c r="E10" s="64"/>
      <c r="F10" s="64"/>
      <c r="G10" s="65"/>
      <c r="H10" s="6"/>
    </row>
    <row r="11" spans="1:8" ht="15">
      <c r="A11" s="58" t="s">
        <v>12</v>
      </c>
      <c r="B11" s="59"/>
      <c r="C11" s="60"/>
      <c r="D11" s="61"/>
      <c r="E11" s="61"/>
      <c r="F11" s="61"/>
      <c r="G11" s="62"/>
      <c r="H11" s="6"/>
    </row>
    <row r="12" spans="1:8" ht="15.75" customHeight="1">
      <c r="A12" s="33" t="s">
        <v>13</v>
      </c>
      <c r="B12" s="34"/>
      <c r="C12" s="34"/>
      <c r="D12" s="54"/>
      <c r="E12" s="54"/>
      <c r="F12" s="54"/>
      <c r="G12" s="55"/>
      <c r="H12" s="6"/>
    </row>
    <row r="13" spans="1:8" ht="15.75" customHeight="1">
      <c r="A13" s="9"/>
      <c r="D13" s="10"/>
      <c r="H13" s="6"/>
    </row>
    <row r="14" spans="1:8" ht="15.75" customHeight="1">
      <c r="A14" s="66" t="s">
        <v>14</v>
      </c>
      <c r="B14" s="67"/>
      <c r="C14" s="67"/>
      <c r="D14" s="67"/>
      <c r="E14" s="67"/>
      <c r="F14" s="67"/>
      <c r="G14" s="68"/>
      <c r="H14" s="6"/>
    </row>
    <row r="15" spans="1:8" ht="15">
      <c r="A15" s="48" t="s">
        <v>15</v>
      </c>
      <c r="B15" s="49"/>
      <c r="C15" s="49"/>
      <c r="D15" s="49" t="s">
        <v>16</v>
      </c>
      <c r="E15" s="49"/>
      <c r="F15" s="49"/>
      <c r="G15" s="56"/>
      <c r="H15" s="6"/>
    </row>
    <row r="16" spans="1:8" ht="15">
      <c r="A16" s="50" t="s">
        <v>17</v>
      </c>
      <c r="B16" s="51"/>
      <c r="C16" s="51"/>
      <c r="D16" s="51" t="s">
        <v>18</v>
      </c>
      <c r="E16" s="51"/>
      <c r="F16" s="51"/>
      <c r="G16" s="57"/>
      <c r="H16" s="6"/>
    </row>
    <row r="17" spans="1:8" ht="15">
      <c r="A17" s="50" t="s">
        <v>19</v>
      </c>
      <c r="B17" s="51"/>
      <c r="C17" s="51"/>
      <c r="D17" s="51">
        <v>76</v>
      </c>
      <c r="E17" s="51"/>
      <c r="F17" s="51"/>
      <c r="G17" s="57"/>
      <c r="H17" s="6"/>
    </row>
    <row r="18" spans="1:8" ht="15">
      <c r="A18" s="50" t="s">
        <v>20</v>
      </c>
      <c r="B18" s="51"/>
      <c r="C18" s="51"/>
      <c r="D18" s="51" t="s">
        <v>21</v>
      </c>
      <c r="E18" s="51"/>
      <c r="F18" s="51"/>
      <c r="G18" s="57"/>
      <c r="H18" s="6"/>
    </row>
    <row r="19" spans="1:8" ht="12.75" customHeight="1">
      <c r="A19" s="72" t="s">
        <v>22</v>
      </c>
      <c r="B19" s="73"/>
      <c r="C19" s="74"/>
      <c r="D19" s="87" t="s">
        <v>23</v>
      </c>
      <c r="E19" s="88"/>
      <c r="F19" s="88"/>
      <c r="G19" s="89"/>
      <c r="H19" s="6"/>
    </row>
    <row r="20" spans="1:8" ht="14.25" customHeight="1">
      <c r="A20" s="75"/>
      <c r="B20" s="76"/>
      <c r="C20" s="77"/>
      <c r="D20" s="81" t="s">
        <v>24</v>
      </c>
      <c r="E20" s="82"/>
      <c r="F20" s="82"/>
      <c r="G20" s="83"/>
      <c r="H20" s="6"/>
    </row>
    <row r="21" spans="1:8" ht="13.5" customHeight="1">
      <c r="A21" s="78"/>
      <c r="B21" s="79"/>
      <c r="C21" s="80"/>
      <c r="D21" s="84" t="s">
        <v>25</v>
      </c>
      <c r="E21" s="85"/>
      <c r="F21" s="85"/>
      <c r="G21" s="8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21</v>
      </c>
      <c r="E24" s="19">
        <v>1</v>
      </c>
      <c r="F24" s="29"/>
      <c r="G24" s="19">
        <f aca="true" t="shared" si="0" ref="G24:G55">ROUND(E24*F24,2)</f>
        <v>0</v>
      </c>
      <c r="H24" s="28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39</v>
      </c>
      <c r="E25" s="19">
        <v>1</v>
      </c>
      <c r="F25" s="29"/>
      <c r="G25" s="19">
        <f t="shared" si="0"/>
        <v>0</v>
      </c>
      <c r="H25" s="28" t="s">
        <v>36</v>
      </c>
      <c r="J25" s="1">
        <v>11</v>
      </c>
    </row>
    <row r="26" spans="1:10" ht="85.9" customHeight="1">
      <c r="A26" s="16">
        <v>3</v>
      </c>
      <c r="B26" s="17" t="s">
        <v>40</v>
      </c>
      <c r="C26" s="27" t="s">
        <v>41</v>
      </c>
      <c r="D26" s="18" t="s">
        <v>21</v>
      </c>
      <c r="E26" s="19">
        <v>1</v>
      </c>
      <c r="F26" s="29"/>
      <c r="G26" s="19">
        <f t="shared" si="0"/>
        <v>0</v>
      </c>
      <c r="H26" s="28" t="s">
        <v>42</v>
      </c>
      <c r="J26" s="1">
        <v>21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39</v>
      </c>
      <c r="E27" s="19">
        <v>1</v>
      </c>
      <c r="F27" s="29"/>
      <c r="G27" s="19">
        <f t="shared" si="0"/>
        <v>0</v>
      </c>
      <c r="H27" s="28"/>
      <c r="J27" s="1">
        <v>42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39</v>
      </c>
      <c r="E28" s="19">
        <v>1</v>
      </c>
      <c r="F28" s="29"/>
      <c r="G28" s="19">
        <f t="shared" si="0"/>
        <v>0</v>
      </c>
      <c r="H28" s="28"/>
      <c r="J28" s="1">
        <v>44</v>
      </c>
    </row>
    <row r="29" spans="1:10" ht="29.25" customHeight="1">
      <c r="A29" s="16">
        <v>6</v>
      </c>
      <c r="B29" s="17" t="s">
        <v>47</v>
      </c>
      <c r="C29" s="27" t="s">
        <v>48</v>
      </c>
      <c r="D29" s="18" t="s">
        <v>39</v>
      </c>
      <c r="E29" s="19">
        <v>1</v>
      </c>
      <c r="F29" s="29"/>
      <c r="G29" s="19">
        <f t="shared" si="0"/>
        <v>0</v>
      </c>
      <c r="H29" s="28"/>
      <c r="J29" s="1">
        <v>46</v>
      </c>
    </row>
    <row r="30" spans="1:10" ht="29.25" customHeight="1">
      <c r="A30" s="16">
        <v>7</v>
      </c>
      <c r="B30" s="17" t="s">
        <v>49</v>
      </c>
      <c r="C30" s="27" t="s">
        <v>50</v>
      </c>
      <c r="D30" s="18" t="s">
        <v>39</v>
      </c>
      <c r="E30" s="19">
        <v>1</v>
      </c>
      <c r="F30" s="29"/>
      <c r="G30" s="19">
        <f t="shared" si="0"/>
        <v>0</v>
      </c>
      <c r="H30" s="28"/>
      <c r="J30" s="1">
        <v>47</v>
      </c>
    </row>
    <row r="31" spans="1:10" ht="29.25" customHeight="1">
      <c r="A31" s="16">
        <v>8</v>
      </c>
      <c r="B31" s="17" t="s">
        <v>51</v>
      </c>
      <c r="C31" s="27" t="s">
        <v>52</v>
      </c>
      <c r="D31" s="18" t="s">
        <v>39</v>
      </c>
      <c r="E31" s="19">
        <v>1</v>
      </c>
      <c r="F31" s="29"/>
      <c r="G31" s="19">
        <f t="shared" si="0"/>
        <v>0</v>
      </c>
      <c r="H31" s="28"/>
      <c r="J31" s="1">
        <v>48</v>
      </c>
    </row>
    <row r="32" spans="1:10" ht="29.25" customHeight="1">
      <c r="A32" s="16">
        <v>9</v>
      </c>
      <c r="B32" s="17" t="s">
        <v>53</v>
      </c>
      <c r="C32" s="27" t="s">
        <v>54</v>
      </c>
      <c r="D32" s="18" t="s">
        <v>39</v>
      </c>
      <c r="E32" s="19">
        <v>1</v>
      </c>
      <c r="F32" s="29"/>
      <c r="G32" s="19">
        <f t="shared" si="0"/>
        <v>0</v>
      </c>
      <c r="H32" s="28" t="s">
        <v>55</v>
      </c>
      <c r="J32" s="1">
        <v>71</v>
      </c>
    </row>
    <row r="33" spans="1:10" ht="29.25" customHeight="1">
      <c r="A33" s="16">
        <v>10</v>
      </c>
      <c r="B33" s="17" t="s">
        <v>56</v>
      </c>
      <c r="C33" s="27" t="s">
        <v>57</v>
      </c>
      <c r="D33" s="18" t="s">
        <v>39</v>
      </c>
      <c r="E33" s="19">
        <v>1</v>
      </c>
      <c r="F33" s="29"/>
      <c r="G33" s="19">
        <f t="shared" si="0"/>
        <v>0</v>
      </c>
      <c r="H33" s="28" t="s">
        <v>58</v>
      </c>
      <c r="J33" s="1">
        <v>93</v>
      </c>
    </row>
    <row r="34" spans="1:10" ht="29.25" customHeight="1">
      <c r="A34" s="16">
        <v>11</v>
      </c>
      <c r="B34" s="17" t="s">
        <v>59</v>
      </c>
      <c r="C34" s="27" t="s">
        <v>60</v>
      </c>
      <c r="D34" s="18" t="s">
        <v>39</v>
      </c>
      <c r="E34" s="19">
        <v>1</v>
      </c>
      <c r="F34" s="29"/>
      <c r="G34" s="19">
        <f t="shared" si="0"/>
        <v>0</v>
      </c>
      <c r="H34" s="28" t="s">
        <v>61</v>
      </c>
      <c r="J34" s="1">
        <v>95</v>
      </c>
    </row>
    <row r="35" spans="1:10" ht="29.25" customHeight="1">
      <c r="A35" s="16">
        <v>12</v>
      </c>
      <c r="B35" s="17" t="s">
        <v>62</v>
      </c>
      <c r="C35" s="27" t="s">
        <v>63</v>
      </c>
      <c r="D35" s="18" t="s">
        <v>39</v>
      </c>
      <c r="E35" s="19">
        <v>1</v>
      </c>
      <c r="F35" s="29"/>
      <c r="G35" s="19">
        <f t="shared" si="0"/>
        <v>0</v>
      </c>
      <c r="H35" s="28" t="s">
        <v>64</v>
      </c>
      <c r="J35" s="1">
        <v>97</v>
      </c>
    </row>
    <row r="36" spans="1:10" ht="29.25" customHeight="1">
      <c r="A36" s="16">
        <v>13</v>
      </c>
      <c r="B36" s="17" t="s">
        <v>65</v>
      </c>
      <c r="C36" s="27" t="s">
        <v>66</v>
      </c>
      <c r="D36" s="18" t="s">
        <v>39</v>
      </c>
      <c r="E36" s="19">
        <v>1</v>
      </c>
      <c r="F36" s="29"/>
      <c r="G36" s="19">
        <f t="shared" si="0"/>
        <v>0</v>
      </c>
      <c r="H36" s="28" t="s">
        <v>67</v>
      </c>
      <c r="J36" s="1">
        <v>101</v>
      </c>
    </row>
    <row r="37" spans="1:10" ht="29.25" customHeight="1">
      <c r="A37" s="16">
        <v>14</v>
      </c>
      <c r="B37" s="17" t="s">
        <v>68</v>
      </c>
      <c r="C37" s="27" t="s">
        <v>69</v>
      </c>
      <c r="D37" s="18" t="s">
        <v>39</v>
      </c>
      <c r="E37" s="19">
        <v>1</v>
      </c>
      <c r="F37" s="29"/>
      <c r="G37" s="19">
        <f t="shared" si="0"/>
        <v>0</v>
      </c>
      <c r="H37" s="28" t="s">
        <v>70</v>
      </c>
      <c r="J37" s="1">
        <v>108</v>
      </c>
    </row>
    <row r="38" spans="1:10" ht="29.25" customHeight="1">
      <c r="A38" s="16">
        <v>15</v>
      </c>
      <c r="B38" s="17" t="s">
        <v>71</v>
      </c>
      <c r="C38" s="27" t="s">
        <v>72</v>
      </c>
      <c r="D38" s="18" t="s">
        <v>39</v>
      </c>
      <c r="E38" s="19">
        <v>3</v>
      </c>
      <c r="F38" s="29"/>
      <c r="G38" s="19">
        <f t="shared" si="0"/>
        <v>0</v>
      </c>
      <c r="H38" s="28" t="s">
        <v>73</v>
      </c>
      <c r="J38" s="1">
        <v>110</v>
      </c>
    </row>
    <row r="39" spans="1:10" ht="29.25" customHeight="1">
      <c r="A39" s="16">
        <v>16</v>
      </c>
      <c r="B39" s="17" t="s">
        <v>74</v>
      </c>
      <c r="C39" s="27" t="s">
        <v>75</v>
      </c>
      <c r="D39" s="18" t="s">
        <v>39</v>
      </c>
      <c r="E39" s="19">
        <v>3</v>
      </c>
      <c r="F39" s="29"/>
      <c r="G39" s="19">
        <f t="shared" si="0"/>
        <v>0</v>
      </c>
      <c r="H39" s="28" t="s">
        <v>76</v>
      </c>
      <c r="J39" s="1">
        <v>123</v>
      </c>
    </row>
    <row r="40" spans="1:10" ht="29.25" customHeight="1">
      <c r="A40" s="16">
        <v>17</v>
      </c>
      <c r="B40" s="17" t="s">
        <v>77</v>
      </c>
      <c r="C40" s="27" t="s">
        <v>78</v>
      </c>
      <c r="D40" s="18" t="s">
        <v>39</v>
      </c>
      <c r="E40" s="19">
        <v>4</v>
      </c>
      <c r="F40" s="29"/>
      <c r="G40" s="19">
        <f t="shared" si="0"/>
        <v>0</v>
      </c>
      <c r="H40" s="28" t="s">
        <v>79</v>
      </c>
      <c r="J40" s="1">
        <v>124</v>
      </c>
    </row>
    <row r="41" spans="1:10" ht="29.25" customHeight="1">
      <c r="A41" s="16">
        <v>18</v>
      </c>
      <c r="B41" s="17" t="s">
        <v>80</v>
      </c>
      <c r="C41" s="27" t="s">
        <v>81</v>
      </c>
      <c r="D41" s="18" t="s">
        <v>39</v>
      </c>
      <c r="E41" s="19">
        <v>1</v>
      </c>
      <c r="F41" s="29"/>
      <c r="G41" s="19">
        <f t="shared" si="0"/>
        <v>0</v>
      </c>
      <c r="H41" s="28" t="s">
        <v>61</v>
      </c>
      <c r="J41" s="1">
        <v>125</v>
      </c>
    </row>
    <row r="42" spans="1:10" ht="29.25" customHeight="1">
      <c r="A42" s="16">
        <v>19</v>
      </c>
      <c r="B42" s="17" t="s">
        <v>82</v>
      </c>
      <c r="C42" s="27" t="s">
        <v>83</v>
      </c>
      <c r="D42" s="18" t="s">
        <v>39</v>
      </c>
      <c r="E42" s="19">
        <v>1</v>
      </c>
      <c r="F42" s="29"/>
      <c r="G42" s="19">
        <f t="shared" si="0"/>
        <v>0</v>
      </c>
      <c r="H42" s="28" t="s">
        <v>84</v>
      </c>
      <c r="J42" s="1">
        <v>127</v>
      </c>
    </row>
    <row r="43" spans="1:10" ht="29.25" customHeight="1">
      <c r="A43" s="16">
        <v>20</v>
      </c>
      <c r="B43" s="17" t="s">
        <v>85</v>
      </c>
      <c r="C43" s="27" t="s">
        <v>86</v>
      </c>
      <c r="D43" s="18" t="s">
        <v>39</v>
      </c>
      <c r="E43" s="19">
        <v>1</v>
      </c>
      <c r="F43" s="29"/>
      <c r="G43" s="19">
        <f t="shared" si="0"/>
        <v>0</v>
      </c>
      <c r="H43" s="28"/>
      <c r="J43" s="1">
        <v>130</v>
      </c>
    </row>
    <row r="44" spans="1:10" ht="29.25" customHeight="1">
      <c r="A44" s="16">
        <v>21</v>
      </c>
      <c r="B44" s="17" t="s">
        <v>87</v>
      </c>
      <c r="C44" s="27" t="s">
        <v>88</v>
      </c>
      <c r="D44" s="18" t="s">
        <v>39</v>
      </c>
      <c r="E44" s="19">
        <v>1</v>
      </c>
      <c r="F44" s="29"/>
      <c r="G44" s="19">
        <f t="shared" si="0"/>
        <v>0</v>
      </c>
      <c r="H44" s="28"/>
      <c r="J44" s="1">
        <v>296</v>
      </c>
    </row>
    <row r="45" spans="1:10" ht="29.25" customHeight="1">
      <c r="A45" s="16">
        <v>22</v>
      </c>
      <c r="B45" s="17" t="s">
        <v>89</v>
      </c>
      <c r="C45" s="27" t="s">
        <v>90</v>
      </c>
      <c r="D45" s="18" t="s">
        <v>39</v>
      </c>
      <c r="E45" s="19">
        <v>1</v>
      </c>
      <c r="F45" s="29"/>
      <c r="G45" s="19">
        <f t="shared" si="0"/>
        <v>0</v>
      </c>
      <c r="H45" s="28" t="s">
        <v>91</v>
      </c>
      <c r="J45" s="1">
        <v>305</v>
      </c>
    </row>
    <row r="46" spans="1:10" ht="29.25" customHeight="1">
      <c r="A46" s="16">
        <v>23</v>
      </c>
      <c r="B46" s="17" t="s">
        <v>92</v>
      </c>
      <c r="C46" s="27" t="s">
        <v>93</v>
      </c>
      <c r="D46" s="18" t="s">
        <v>39</v>
      </c>
      <c r="E46" s="19">
        <v>1</v>
      </c>
      <c r="F46" s="29"/>
      <c r="G46" s="19">
        <f t="shared" si="0"/>
        <v>0</v>
      </c>
      <c r="H46" s="28" t="s">
        <v>94</v>
      </c>
      <c r="J46" s="1">
        <v>337</v>
      </c>
    </row>
    <row r="47" spans="1:10" ht="29.25" customHeight="1">
      <c r="A47" s="16">
        <v>24</v>
      </c>
      <c r="B47" s="17" t="s">
        <v>95</v>
      </c>
      <c r="C47" s="27" t="s">
        <v>96</v>
      </c>
      <c r="D47" s="18" t="s">
        <v>97</v>
      </c>
      <c r="E47" s="19">
        <v>29</v>
      </c>
      <c r="F47" s="29"/>
      <c r="G47" s="19">
        <f t="shared" si="0"/>
        <v>0</v>
      </c>
      <c r="H47" s="28" t="s">
        <v>98</v>
      </c>
      <c r="J47" s="1">
        <v>148</v>
      </c>
    </row>
    <row r="48" spans="1:10" ht="29.25" customHeight="1">
      <c r="A48" s="16">
        <v>25</v>
      </c>
      <c r="B48" s="17" t="s">
        <v>99</v>
      </c>
      <c r="C48" s="27" t="s">
        <v>100</v>
      </c>
      <c r="D48" s="18" t="s">
        <v>97</v>
      </c>
      <c r="E48" s="19">
        <v>13</v>
      </c>
      <c r="F48" s="29"/>
      <c r="G48" s="19">
        <f t="shared" si="0"/>
        <v>0</v>
      </c>
      <c r="H48" s="28" t="s">
        <v>101</v>
      </c>
      <c r="J48" s="1">
        <v>149</v>
      </c>
    </row>
    <row r="49" spans="1:10" ht="29.25" customHeight="1">
      <c r="A49" s="16">
        <v>26</v>
      </c>
      <c r="B49" s="17" t="s">
        <v>102</v>
      </c>
      <c r="C49" s="27" t="s">
        <v>103</v>
      </c>
      <c r="D49" s="18" t="s">
        <v>97</v>
      </c>
      <c r="E49" s="19">
        <v>16</v>
      </c>
      <c r="F49" s="29"/>
      <c r="G49" s="19">
        <f t="shared" si="0"/>
        <v>0</v>
      </c>
      <c r="H49" s="28" t="s">
        <v>64</v>
      </c>
      <c r="J49" s="1">
        <v>150</v>
      </c>
    </row>
    <row r="50" spans="1:10" ht="29.25" customHeight="1">
      <c r="A50" s="16">
        <v>27</v>
      </c>
      <c r="B50" s="17" t="s">
        <v>104</v>
      </c>
      <c r="C50" s="27" t="s">
        <v>105</v>
      </c>
      <c r="D50" s="18" t="s">
        <v>97</v>
      </c>
      <c r="E50" s="19">
        <v>13</v>
      </c>
      <c r="F50" s="29"/>
      <c r="G50" s="19">
        <f t="shared" si="0"/>
        <v>0</v>
      </c>
      <c r="H50" s="28" t="s">
        <v>101</v>
      </c>
      <c r="J50" s="1">
        <v>151</v>
      </c>
    </row>
    <row r="51" spans="1:10" ht="29.25" customHeight="1">
      <c r="A51" s="16">
        <v>28</v>
      </c>
      <c r="B51" s="17" t="s">
        <v>106</v>
      </c>
      <c r="C51" s="27" t="s">
        <v>107</v>
      </c>
      <c r="D51" s="18" t="s">
        <v>108</v>
      </c>
      <c r="E51" s="19">
        <v>35</v>
      </c>
      <c r="F51" s="29"/>
      <c r="G51" s="19">
        <f t="shared" si="0"/>
        <v>0</v>
      </c>
      <c r="H51" s="28" t="s">
        <v>98</v>
      </c>
      <c r="J51" s="1">
        <v>152</v>
      </c>
    </row>
    <row r="52" spans="1:10" ht="29.25" customHeight="1">
      <c r="A52" s="16">
        <v>29</v>
      </c>
      <c r="B52" s="17" t="s">
        <v>109</v>
      </c>
      <c r="C52" s="27" t="s">
        <v>110</v>
      </c>
      <c r="D52" s="18" t="s">
        <v>97</v>
      </c>
      <c r="E52" s="19">
        <v>16</v>
      </c>
      <c r="F52" s="29"/>
      <c r="G52" s="19">
        <f t="shared" si="0"/>
        <v>0</v>
      </c>
      <c r="H52" s="28" t="s">
        <v>64</v>
      </c>
      <c r="J52" s="1">
        <v>154</v>
      </c>
    </row>
    <row r="53" spans="1:10" ht="29.25" customHeight="1">
      <c r="A53" s="16">
        <v>30</v>
      </c>
      <c r="B53" s="17" t="s">
        <v>111</v>
      </c>
      <c r="C53" s="27" t="s">
        <v>112</v>
      </c>
      <c r="D53" s="18" t="s">
        <v>97</v>
      </c>
      <c r="E53" s="19">
        <v>16</v>
      </c>
      <c r="F53" s="29"/>
      <c r="G53" s="19">
        <f t="shared" si="0"/>
        <v>0</v>
      </c>
      <c r="H53" s="28" t="s">
        <v>64</v>
      </c>
      <c r="J53" s="1">
        <v>157</v>
      </c>
    </row>
    <row r="54" spans="1:10" ht="29.25" customHeight="1">
      <c r="A54" s="16">
        <v>31</v>
      </c>
      <c r="B54" s="17" t="s">
        <v>113</v>
      </c>
      <c r="C54" s="27" t="s">
        <v>114</v>
      </c>
      <c r="D54" s="18" t="s">
        <v>97</v>
      </c>
      <c r="E54" s="19">
        <v>16</v>
      </c>
      <c r="F54" s="29"/>
      <c r="G54" s="19">
        <f t="shared" si="0"/>
        <v>0</v>
      </c>
      <c r="H54" s="28" t="s">
        <v>64</v>
      </c>
      <c r="J54" s="1">
        <v>158</v>
      </c>
    </row>
    <row r="55" spans="1:10" ht="29.25" customHeight="1">
      <c r="A55" s="16">
        <v>32</v>
      </c>
      <c r="B55" s="17" t="s">
        <v>115</v>
      </c>
      <c r="C55" s="27" t="s">
        <v>116</v>
      </c>
      <c r="D55" s="18" t="s">
        <v>97</v>
      </c>
      <c r="E55" s="19">
        <v>28</v>
      </c>
      <c r="F55" s="29"/>
      <c r="G55" s="19">
        <f t="shared" si="0"/>
        <v>0</v>
      </c>
      <c r="H55" s="28" t="s">
        <v>117</v>
      </c>
      <c r="J55" s="1">
        <v>165</v>
      </c>
    </row>
    <row r="56" spans="1:10" ht="29.25" customHeight="1">
      <c r="A56" s="16">
        <v>33</v>
      </c>
      <c r="B56" s="17" t="s">
        <v>118</v>
      </c>
      <c r="C56" s="27" t="s">
        <v>119</v>
      </c>
      <c r="D56" s="18" t="s">
        <v>97</v>
      </c>
      <c r="E56" s="19">
        <v>132</v>
      </c>
      <c r="F56" s="29"/>
      <c r="G56" s="19">
        <f aca="true" t="shared" si="1" ref="G56:G74">ROUND(E56*F56,2)</f>
        <v>0</v>
      </c>
      <c r="H56" s="28" t="s">
        <v>120</v>
      </c>
      <c r="J56" s="1">
        <v>166</v>
      </c>
    </row>
    <row r="57" spans="1:10" ht="29.25" customHeight="1">
      <c r="A57" s="16">
        <v>34</v>
      </c>
      <c r="B57" s="17" t="s">
        <v>121</v>
      </c>
      <c r="C57" s="27" t="s">
        <v>122</v>
      </c>
      <c r="D57" s="18" t="s">
        <v>97</v>
      </c>
      <c r="E57" s="19">
        <v>2</v>
      </c>
      <c r="F57" s="29"/>
      <c r="G57" s="19">
        <f t="shared" si="1"/>
        <v>0</v>
      </c>
      <c r="H57" s="28" t="s">
        <v>123</v>
      </c>
      <c r="J57" s="1">
        <v>348</v>
      </c>
    </row>
    <row r="58" spans="1:10" ht="29.25" customHeight="1">
      <c r="A58" s="16">
        <v>35</v>
      </c>
      <c r="B58" s="17" t="s">
        <v>124</v>
      </c>
      <c r="C58" s="27" t="s">
        <v>125</v>
      </c>
      <c r="D58" s="18" t="s">
        <v>97</v>
      </c>
      <c r="E58" s="19">
        <v>15</v>
      </c>
      <c r="F58" s="29"/>
      <c r="G58" s="19">
        <f t="shared" si="1"/>
        <v>0</v>
      </c>
      <c r="H58" s="28" t="s">
        <v>126</v>
      </c>
      <c r="J58" s="1">
        <v>175</v>
      </c>
    </row>
    <row r="59" spans="1:10" ht="29.25" customHeight="1">
      <c r="A59" s="16">
        <v>36</v>
      </c>
      <c r="B59" s="17" t="s">
        <v>127</v>
      </c>
      <c r="C59" s="27" t="s">
        <v>128</v>
      </c>
      <c r="D59" s="18" t="s">
        <v>97</v>
      </c>
      <c r="E59" s="19">
        <v>15</v>
      </c>
      <c r="F59" s="29"/>
      <c r="G59" s="19">
        <f t="shared" si="1"/>
        <v>0</v>
      </c>
      <c r="H59" s="28" t="s">
        <v>126</v>
      </c>
      <c r="J59" s="1">
        <v>176</v>
      </c>
    </row>
    <row r="60" spans="1:10" ht="29.25" customHeight="1">
      <c r="A60" s="16">
        <v>37</v>
      </c>
      <c r="B60" s="17" t="s">
        <v>129</v>
      </c>
      <c r="C60" s="27" t="s">
        <v>130</v>
      </c>
      <c r="D60" s="18" t="s">
        <v>97</v>
      </c>
      <c r="E60" s="19">
        <v>15</v>
      </c>
      <c r="F60" s="29"/>
      <c r="G60" s="19">
        <f t="shared" si="1"/>
        <v>0</v>
      </c>
      <c r="H60" s="28" t="s">
        <v>131</v>
      </c>
      <c r="J60" s="1">
        <v>177</v>
      </c>
    </row>
    <row r="61" spans="1:10" ht="29.25" customHeight="1">
      <c r="A61" s="16">
        <v>38</v>
      </c>
      <c r="B61" s="17" t="s">
        <v>132</v>
      </c>
      <c r="C61" s="27" t="s">
        <v>133</v>
      </c>
      <c r="D61" s="18" t="s">
        <v>97</v>
      </c>
      <c r="E61" s="19">
        <v>3</v>
      </c>
      <c r="F61" s="29"/>
      <c r="G61" s="19">
        <f t="shared" si="1"/>
        <v>0</v>
      </c>
      <c r="H61" s="28" t="s">
        <v>126</v>
      </c>
      <c r="J61" s="1">
        <v>179</v>
      </c>
    </row>
    <row r="62" spans="1:10" ht="29.25" customHeight="1">
      <c r="A62" s="16">
        <v>39</v>
      </c>
      <c r="B62" s="17" t="s">
        <v>134</v>
      </c>
      <c r="C62" s="27" t="s">
        <v>135</v>
      </c>
      <c r="D62" s="18" t="s">
        <v>97</v>
      </c>
      <c r="E62" s="19">
        <v>3</v>
      </c>
      <c r="F62" s="29"/>
      <c r="G62" s="19">
        <f t="shared" si="1"/>
        <v>0</v>
      </c>
      <c r="H62" s="28" t="s">
        <v>126</v>
      </c>
      <c r="J62" s="1">
        <v>182</v>
      </c>
    </row>
    <row r="63" spans="1:10" ht="29.25" customHeight="1">
      <c r="A63" s="16">
        <v>40</v>
      </c>
      <c r="B63" s="17" t="s">
        <v>136</v>
      </c>
      <c r="C63" s="27" t="s">
        <v>137</v>
      </c>
      <c r="D63" s="18" t="s">
        <v>138</v>
      </c>
      <c r="E63" s="19">
        <v>22</v>
      </c>
      <c r="F63" s="29"/>
      <c r="G63" s="19">
        <f t="shared" si="1"/>
        <v>0</v>
      </c>
      <c r="H63" s="28" t="s">
        <v>139</v>
      </c>
      <c r="J63" s="1">
        <v>183</v>
      </c>
    </row>
    <row r="64" spans="1:10" ht="29.25" customHeight="1">
      <c r="A64" s="16">
        <v>41</v>
      </c>
      <c r="B64" s="17" t="s">
        <v>140</v>
      </c>
      <c r="C64" s="27" t="s">
        <v>141</v>
      </c>
      <c r="D64" s="18" t="s">
        <v>97</v>
      </c>
      <c r="E64" s="19">
        <v>3</v>
      </c>
      <c r="F64" s="29"/>
      <c r="G64" s="19">
        <f t="shared" si="1"/>
        <v>0</v>
      </c>
      <c r="H64" s="28" t="s">
        <v>126</v>
      </c>
      <c r="J64" s="1">
        <v>186</v>
      </c>
    </row>
    <row r="65" spans="1:10" ht="29.25" customHeight="1">
      <c r="A65" s="16">
        <v>42</v>
      </c>
      <c r="B65" s="17" t="s">
        <v>142</v>
      </c>
      <c r="C65" s="27" t="s">
        <v>143</v>
      </c>
      <c r="D65" s="18" t="s">
        <v>39</v>
      </c>
      <c r="E65" s="19">
        <v>2</v>
      </c>
      <c r="F65" s="29"/>
      <c r="G65" s="19">
        <f t="shared" si="1"/>
        <v>0</v>
      </c>
      <c r="H65" s="28"/>
      <c r="J65" s="1">
        <v>204</v>
      </c>
    </row>
    <row r="66" spans="1:10" ht="29.25" customHeight="1">
      <c r="A66" s="16">
        <v>43</v>
      </c>
      <c r="B66" s="17" t="s">
        <v>144</v>
      </c>
      <c r="C66" s="27" t="s">
        <v>145</v>
      </c>
      <c r="D66" s="18" t="s">
        <v>146</v>
      </c>
      <c r="E66" s="19">
        <v>1</v>
      </c>
      <c r="F66" s="29"/>
      <c r="G66" s="19">
        <f t="shared" si="1"/>
        <v>0</v>
      </c>
      <c r="H66" s="28"/>
      <c r="J66" s="1">
        <v>205</v>
      </c>
    </row>
    <row r="67" spans="1:10" ht="29.25" customHeight="1">
      <c r="A67" s="16">
        <v>44</v>
      </c>
      <c r="B67" s="17" t="s">
        <v>147</v>
      </c>
      <c r="C67" s="27" t="s">
        <v>148</v>
      </c>
      <c r="D67" s="18" t="s">
        <v>39</v>
      </c>
      <c r="E67" s="19">
        <v>1</v>
      </c>
      <c r="F67" s="29"/>
      <c r="G67" s="19">
        <f t="shared" si="1"/>
        <v>0</v>
      </c>
      <c r="H67" s="28" t="s">
        <v>61</v>
      </c>
      <c r="J67" s="1">
        <v>207</v>
      </c>
    </row>
    <row r="68" spans="1:10" ht="29.25" customHeight="1">
      <c r="A68" s="16">
        <v>45</v>
      </c>
      <c r="B68" s="17" t="s">
        <v>149</v>
      </c>
      <c r="C68" s="27" t="s">
        <v>150</v>
      </c>
      <c r="D68" s="18" t="s">
        <v>39</v>
      </c>
      <c r="E68" s="19">
        <v>3</v>
      </c>
      <c r="F68" s="29"/>
      <c r="G68" s="19">
        <f t="shared" si="1"/>
        <v>0</v>
      </c>
      <c r="H68" s="28" t="s">
        <v>151</v>
      </c>
      <c r="J68" s="1">
        <v>209</v>
      </c>
    </row>
    <row r="69" spans="1:10" ht="29.25" customHeight="1">
      <c r="A69" s="16">
        <v>46</v>
      </c>
      <c r="B69" s="17" t="s">
        <v>152</v>
      </c>
      <c r="C69" s="27" t="s">
        <v>153</v>
      </c>
      <c r="D69" s="18" t="s">
        <v>39</v>
      </c>
      <c r="E69" s="19">
        <v>1</v>
      </c>
      <c r="F69" s="29"/>
      <c r="G69" s="19">
        <f t="shared" si="1"/>
        <v>0</v>
      </c>
      <c r="H69" s="28" t="s">
        <v>154</v>
      </c>
      <c r="J69" s="1">
        <v>231</v>
      </c>
    </row>
    <row r="70" spans="1:10" ht="29.25" customHeight="1">
      <c r="A70" s="16">
        <v>47</v>
      </c>
      <c r="B70" s="17" t="s">
        <v>155</v>
      </c>
      <c r="C70" s="27" t="s">
        <v>156</v>
      </c>
      <c r="D70" s="18" t="s">
        <v>39</v>
      </c>
      <c r="E70" s="19">
        <v>4</v>
      </c>
      <c r="F70" s="29"/>
      <c r="G70" s="19">
        <f t="shared" si="1"/>
        <v>0</v>
      </c>
      <c r="H70" s="28" t="s">
        <v>157</v>
      </c>
      <c r="J70" s="1">
        <v>237</v>
      </c>
    </row>
    <row r="71" spans="1:10" ht="29.25" customHeight="1">
      <c r="A71" s="16">
        <v>48</v>
      </c>
      <c r="B71" s="17" t="s">
        <v>158</v>
      </c>
      <c r="C71" s="27" t="s">
        <v>159</v>
      </c>
      <c r="D71" s="18" t="s">
        <v>39</v>
      </c>
      <c r="E71" s="19">
        <v>1</v>
      </c>
      <c r="F71" s="29"/>
      <c r="G71" s="19">
        <f t="shared" si="1"/>
        <v>0</v>
      </c>
      <c r="H71" s="28" t="s">
        <v>160</v>
      </c>
      <c r="J71" s="1">
        <v>252</v>
      </c>
    </row>
    <row r="72" spans="1:10" ht="29.25" customHeight="1">
      <c r="A72" s="16">
        <v>49</v>
      </c>
      <c r="B72" s="17" t="s">
        <v>161</v>
      </c>
      <c r="C72" s="27" t="s">
        <v>162</v>
      </c>
      <c r="D72" s="18" t="s">
        <v>39</v>
      </c>
      <c r="E72" s="19">
        <v>1</v>
      </c>
      <c r="F72" s="29"/>
      <c r="G72" s="19">
        <f t="shared" si="1"/>
        <v>0</v>
      </c>
      <c r="H72" s="28" t="s">
        <v>163</v>
      </c>
      <c r="J72" s="1">
        <v>253</v>
      </c>
    </row>
    <row r="73" spans="1:10" ht="29.25" customHeight="1">
      <c r="A73" s="16">
        <v>50</v>
      </c>
      <c r="B73" s="17" t="s">
        <v>164</v>
      </c>
      <c r="C73" s="27" t="s">
        <v>165</v>
      </c>
      <c r="D73" s="18" t="s">
        <v>146</v>
      </c>
      <c r="E73" s="19">
        <v>1</v>
      </c>
      <c r="F73" s="29"/>
      <c r="G73" s="19">
        <f t="shared" si="1"/>
        <v>0</v>
      </c>
      <c r="H73" s="28" t="s">
        <v>166</v>
      </c>
      <c r="J73" s="1">
        <v>303</v>
      </c>
    </row>
    <row r="74" spans="1:10" ht="29.25" customHeight="1">
      <c r="A74" s="16">
        <v>51</v>
      </c>
      <c r="B74" s="17" t="s">
        <v>167</v>
      </c>
      <c r="C74" s="27" t="s">
        <v>168</v>
      </c>
      <c r="D74" s="18" t="s">
        <v>21</v>
      </c>
      <c r="E74" s="19">
        <v>1</v>
      </c>
      <c r="F74" s="29"/>
      <c r="G74" s="19">
        <f t="shared" si="1"/>
        <v>0</v>
      </c>
      <c r="H74" s="28"/>
      <c r="J74" s="1">
        <v>307</v>
      </c>
    </row>
    <row r="75" spans="1:8" ht="27" customHeight="1">
      <c r="A75" s="69" t="s">
        <v>169</v>
      </c>
      <c r="B75" s="70"/>
      <c r="C75" s="70"/>
      <c r="D75" s="70"/>
      <c r="E75" s="70"/>
      <c r="F75" s="70"/>
      <c r="G75" s="15">
        <f>SUM(G24:G74)</f>
        <v>0</v>
      </c>
      <c r="H75" s="26"/>
    </row>
    <row r="76" spans="1:8" ht="62.25" customHeight="1">
      <c r="A76" s="71" t="s">
        <v>170</v>
      </c>
      <c r="B76" s="71"/>
      <c r="C76" s="71"/>
      <c r="D76" s="71"/>
      <c r="E76" s="71"/>
      <c r="F76" s="71"/>
      <c r="G76" s="71"/>
      <c r="H76" s="71"/>
    </row>
    <row r="77" spans="1:6" ht="15">
      <c r="A77" s="10"/>
      <c r="B77" s="90"/>
      <c r="C77" s="90"/>
      <c r="D77" s="90"/>
      <c r="E77" s="90"/>
      <c r="F77" s="9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</sheetData>
  <sheetProtection password="DFCF" sheet="1" objects="1" scenarios="1" formatCells="0" formatColumns="0" formatRows="0" insertColumns="0" insertRows="0" insertHyperlinks="0" deleteColumns="0" deleteRows="0" sort="0" autoFilter="0" pivotTables="0"/>
  <mergeCells count="34">
    <mergeCell ref="B77:F77"/>
    <mergeCell ref="A75:F75"/>
    <mergeCell ref="A76:H76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2018-01-12T08:53:01Z</cp:lastPrinted>
  <dcterms:created xsi:type="dcterms:W3CDTF">2016-02-28T17:51:02Z</dcterms:created>
  <dcterms:modified xsi:type="dcterms:W3CDTF">2018-01-19T12:21:55Z</dcterms:modified>
  <cp:category/>
  <cp:version/>
  <cp:contentType/>
  <cp:contentStatus/>
</cp:coreProperties>
</file>