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<sst xmlns="http://schemas.openxmlformats.org/spreadsheetml/2006/main" count="330" uniqueCount="246">
  <si>
    <t>Oprava volného bytu č. 3, Čujkovova 17</t>
  </si>
  <si>
    <t>VZ č. 301/2021</t>
  </si>
  <si>
    <t>10.9.2021 06:44:17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</si>
  <si>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</si>
  <si>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</si>
  <si>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</si>
  <si>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</si>
  <si>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</si>
  <si>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</si>
  <si>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</si>
  <si>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</si>
  <si>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</si>
  <si>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</si>
  <si>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</si>
  <si>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</si>
  <si>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</si>
  <si>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</si>
  <si>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</si>
  <si>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1713/17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</si>
  <si>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</si>
  <si>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</si>
  <si>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</si>
  <si>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</si>
  <si>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</si>
  <si>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</si>
  <si>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</si>
  <si>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</si>
  <si>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</si>
  <si>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</si>
  <si>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</si>
  <si>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</si>
  <si>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</si>
  <si>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</si>
  <si>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</si>
  <si>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</si>
  <si>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</si>
  <si>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1+2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</si>
  <si>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</si>
  <si>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</si>
  <si>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</si>
  <si>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</si>
  <si>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</si>
  <si>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</si>
  <si>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</si>
  <si>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</si>
  <si>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</si>
  <si>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</si>
  <si>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</si>
  <si>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</si>
  <si>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</si>
  <si>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</si>
  <si>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</si>
  <si>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</si>
  <si>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</si>
  <si>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</si>
  <si>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</si>
  <si>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včetně příslušenství</t>
  </si>
  <si>
    <t>3.22</t>
  </si>
  <si>
    <t>výměna baterie dřezové stojánkové pákové</t>
  </si>
  <si>
    <t>3.25</t>
  </si>
  <si>
    <t>výměna baterie umyvadlové nástěnné R150</t>
  </si>
  <si>
    <t>3.29</t>
  </si>
  <si>
    <t>výměna baterie vanové nástěnné R150</t>
  </si>
  <si>
    <t>včetně sprchovacího setu</t>
  </si>
  <si>
    <t>3.33</t>
  </si>
  <si>
    <t>výměna dřezu nerez včetně příslušenství</t>
  </si>
  <si>
    <t>3.37</t>
  </si>
  <si>
    <t>výměna kuchyňské linky 150 cm</t>
  </si>
  <si>
    <t>Tloušťka lamina min. 18mm, dekor dřevo, ve spodní části 4x šuplík s kolejničkami, ABS hrany 2mm, zavírače zásuvek a dvířek s měkkým dorazem.</t>
  </si>
  <si>
    <t>3.40</t>
  </si>
  <si>
    <t>výměna skříňky nad digestoří</t>
  </si>
  <si>
    <t>tloušťka lamina min. 18mm, dekor dtto KU-linka, panty s tlumením na ramínku, dekor dle KL</t>
  </si>
  <si>
    <t>3.41</t>
  </si>
  <si>
    <t>výměna digestoře klasické s vnitřním recirkulačním odtahem</t>
  </si>
  <si>
    <t>3.49</t>
  </si>
  <si>
    <t>výměna spižní skříně včetně polic</t>
  </si>
  <si>
    <t>o rozměrech cca š. 0,60 x v. 2,5 x h.0,60 m, tl. lamina min. 18 mm, ABS hrany 2 mm, stejný dekor jako KU-linka, zavírače dvířek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</si>
  <si>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</si>
  <si>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</si>
  <si>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</si>
  <si>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</si>
  <si>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</si>
  <si>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3.56</t>
  </si>
  <si>
    <t>výměna vnitřních dveří – plné 80 cm</t>
  </si>
  <si>
    <t>LO</t>
  </si>
  <si>
    <t>3.60</t>
  </si>
  <si>
    <t>výměna vnitřních dveří – prosklené 2/3 sklo 80 cm</t>
  </si>
  <si>
    <t>KU</t>
  </si>
  <si>
    <t>3.67</t>
  </si>
  <si>
    <t>výměna dveřního prahu – délka 60 cm</t>
  </si>
  <si>
    <t>KOU = lak</t>
  </si>
  <si>
    <t>3.69</t>
  </si>
  <si>
    <t>výměna dveřního prahu – délka 80 cm</t>
  </si>
  <si>
    <t>LO+KU+vstupní = lak</t>
  </si>
  <si>
    <t>3.82</t>
  </si>
  <si>
    <t>výměna dveřního kování</t>
  </si>
  <si>
    <t>OP+LO+KU+KOU</t>
  </si>
  <si>
    <t>3.83</t>
  </si>
  <si>
    <t>výměna zámku u dveří</t>
  </si>
  <si>
    <t>OP+LO+KU+KOU+vstupní (bezpečnostní)</t>
  </si>
  <si>
    <t>3.84</t>
  </si>
  <si>
    <t>výměna zárubně ocelové pro dveře – šířky 60 cm</t>
  </si>
  <si>
    <t>3.86</t>
  </si>
  <si>
    <t>výměna zárubně ocelové pro dveře – šířky 80 cm</t>
  </si>
  <si>
    <t>LO+KU</t>
  </si>
  <si>
    <t>3.89</t>
  </si>
  <si>
    <t>výměna zárubně ocelové pro vstupní vchodové dveře – šířky 80 cm</t>
  </si>
  <si>
    <t>3.98</t>
  </si>
  <si>
    <t>oprava okenního křídla</t>
  </si>
  <si>
    <t>výměna kování LO+KU</t>
  </si>
  <si>
    <t>3.104</t>
  </si>
  <si>
    <t>oprava balkónových dveří</t>
  </si>
  <si>
    <t>výměna kování OP (francouzské okno)</t>
  </si>
  <si>
    <t>3.106</t>
  </si>
  <si>
    <t>výměna parapetní desky dřevěné nebo plastové šířky do 30 cm a délky nad 1 m</t>
  </si>
  <si>
    <t>LO (cca 135 cm)</t>
  </si>
  <si>
    <t>3.108</t>
  </si>
  <si>
    <t>výměna kombinovaného plynového sporáku (s el. troubou), vč. příslušenství</t>
  </si>
  <si>
    <t>včetně vystavení vyřazovacího protokolu</t>
  </si>
  <si>
    <t>3.114</t>
  </si>
  <si>
    <t>výměna dřezové desky dl. 150 cm, vč. ukončovacích lišt</t>
  </si>
  <si>
    <t>u sporáku al. lišta, ukončovací lišta po celém obvodu ve styku s obkladem - v dekoru dřezové desky</t>
  </si>
  <si>
    <t>3.118</t>
  </si>
  <si>
    <t>výměna větracích mřížek</t>
  </si>
  <si>
    <t>3.136</t>
  </si>
  <si>
    <t>výměna vnitřních dveří – dvoukřídlové - šířky nad 125 cm, viz poznámka</t>
  </si>
  <si>
    <t>dřevěné, prosklené, cca1,45 x 1,95 m</t>
  </si>
  <si>
    <t>3.137</t>
  </si>
  <si>
    <t>výměna dveřního prahu – délka nad 125 cm, viz poznámka</t>
  </si>
  <si>
    <t>cca 1,45 m = lak</t>
  </si>
  <si>
    <t>3.138</t>
  </si>
  <si>
    <t>výměna zárubně ocelové pro dveře dvoukřídlové – šířky nad 125 cm, viz poznámka</t>
  </si>
  <si>
    <t>pro dveře cca 1,45 x 1,95 m</t>
  </si>
  <si>
    <t>3.176</t>
  </si>
  <si>
    <t>výměna WC mísy s horním splachovačem za WC kombi, včetně úpravy rozvodu a přívodu SV (pod obkladem)</t>
  </si>
  <si>
    <t>4.1</t>
  </si>
  <si>
    <t>stržení původního PVC</t>
  </si>
  <si>
    <t>m2</t>
  </si>
  <si>
    <t>KU+OP+LO</t>
  </si>
  <si>
    <t>4.2</t>
  </si>
  <si>
    <t>úprava podkladu – nivelace</t>
  </si>
  <si>
    <t>PŘ+KU+OP+LO</t>
  </si>
  <si>
    <t>4.3</t>
  </si>
  <si>
    <t>položení PVC – střední zátěž, celoplošně podlepit</t>
  </si>
  <si>
    <t xml:space="preserve">OP+LO =dekor plovoucí podlaha 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</si>
  <si>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</si>
  <si>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</si>
  <si>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</si>
  <si>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</si>
  <si>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</si>
  <si>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</si>
  <si>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</si>
  <si>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</si>
  <si>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</si>
  <si>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</si>
  <si>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</si>
  <si>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</si>
  <si>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5.1</t>
  </si>
  <si>
    <t>provedení štukových omítek, vč. vyrovnání podkladu, použití lepidla, perlinky, rohovníků</t>
  </si>
  <si>
    <t>celý byt</t>
  </si>
  <si>
    <t>5.4</t>
  </si>
  <si>
    <t>škrábání stěn,stropů</t>
  </si>
  <si>
    <t>5.6</t>
  </si>
  <si>
    <t>malba dvojnásobná bílá</t>
  </si>
  <si>
    <t>celý byt, včetně penetračního nátěru</t>
  </si>
  <si>
    <t>5.14</t>
  </si>
  <si>
    <t>přetmelení spojů, viz poznámka</t>
  </si>
  <si>
    <t>KU+LO+KOU+OP(franc. okna) = kolem oken a parapetů z vnitřní strany a kolem umyvadla</t>
  </si>
  <si>
    <t>6.2</t>
  </si>
  <si>
    <t>obezdění vany 150 cm,včetně instalace vanových dvířek</t>
  </si>
  <si>
    <t>6.7</t>
  </si>
  <si>
    <t>úprava podkladu pod obklad , včetně hydroizolace, viz poznámka</t>
  </si>
  <si>
    <t>KOU+KU</t>
  </si>
  <si>
    <t>6.8</t>
  </si>
  <si>
    <t>vybourání keramického obkladu</t>
  </si>
  <si>
    <t>6.9</t>
  </si>
  <si>
    <t>provedení keramického obkladu</t>
  </si>
  <si>
    <t>KOU do v. zárubní + KU (kolem sporáku a mezi vrchním a spodním dílem KL)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</si>
  <si>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</si>
  <si>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</si>
  <si>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</si>
  <si>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</si>
  <si>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</si>
  <si>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</si>
  <si>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</si>
  <si>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</si>
  <si>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</t>
  </si>
  <si>
    <t>6.18</t>
  </si>
  <si>
    <t>úprava podkladu pod dlažbu , včetně hydroizolace</t>
  </si>
  <si>
    <t>6.33</t>
  </si>
  <si>
    <t>vybourání obezděné vany, viz. poznámka</t>
  </si>
  <si>
    <t>vana 150 cm</t>
  </si>
  <si>
    <t>6.39</t>
  </si>
  <si>
    <t>výměna revizních dvířek IŠ</t>
  </si>
  <si>
    <t>7.9</t>
  </si>
  <si>
    <t>nátěr oken vnitřních rámů</t>
  </si>
  <si>
    <t>OP+KU+LO</t>
  </si>
  <si>
    <t>7.11</t>
  </si>
  <si>
    <t>nátěr radiátorů</t>
  </si>
  <si>
    <t>7.12</t>
  </si>
  <si>
    <t>nátěr rozvodů ÚT</t>
  </si>
  <si>
    <t>7.13</t>
  </si>
  <si>
    <t>nátěr rozvodů plynu</t>
  </si>
  <si>
    <t>bílý lak označit dle normy</t>
  </si>
  <si>
    <t>7.14</t>
  </si>
  <si>
    <t>nátěr zárubní – šířka 60 cm</t>
  </si>
  <si>
    <t>KOU=bílý lak</t>
  </si>
  <si>
    <t>7.16</t>
  </si>
  <si>
    <t>nátěr zárubní – šířka 80 cm</t>
  </si>
  <si>
    <t>LO+KU+vstupní=bílý lak</t>
  </si>
  <si>
    <t>7.22</t>
  </si>
  <si>
    <t>nátěr zárubní – šířka nad 125 cm, viz poznámka</t>
  </si>
  <si>
    <t>OP (145 cm) = bílý lak</t>
  </si>
  <si>
    <t>8.21</t>
  </si>
  <si>
    <t>oprava rozvodu ÚT, viz poznámka</t>
  </si>
  <si>
    <t>výměna krytek prostupů rozvodu ÚT (14ks)</t>
  </si>
  <si>
    <t>8.24</t>
  </si>
  <si>
    <t>kontrola a případná oprava (výměna) odpadů</t>
  </si>
  <si>
    <t>3xKOU+KU</t>
  </si>
  <si>
    <t>9.1</t>
  </si>
  <si>
    <t>opravy a seřízení plastových oken, viz poznámka</t>
  </si>
  <si>
    <t>KU+LO+KOU+OP(franc. okna)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</si>
  <si>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</si>
  <si>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</si>
  <si>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</si>
  <si>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</si>
  <si>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</si>
  <si>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</si>
  <si>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</si>
  <si>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</si>
  <si>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</si>
  <si>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</si>
  <si>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11.28</t>
  </si>
  <si>
    <t>umytí oken plastových, včetně rámu a parapetu, viz poznámka</t>
  </si>
  <si>
    <t>KU+LO+KOU+OP(franc. okna) - oboustranně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</si>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</sst>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1">
      <selection activeCell="A77" sqref="A77:XFD7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1252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7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11</v>
      </c>
    </row>
    <row r="26" spans="1:10" ht="49.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5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40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40</v>
      </c>
      <c r="E32" s="19">
        <v>1</v>
      </c>
      <c r="F32" s="33"/>
      <c r="G32" s="19">
        <f t="shared" si="0"/>
        <v>0</v>
      </c>
      <c r="H32" s="32" t="s">
        <v>56</v>
      </c>
      <c r="J32" s="1">
        <v>50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40</v>
      </c>
      <c r="E33" s="19">
        <v>1</v>
      </c>
      <c r="F33" s="33"/>
      <c r="G33" s="19">
        <f t="shared" si="0"/>
        <v>0</v>
      </c>
      <c r="H33" s="32"/>
      <c r="J33" s="1">
        <v>63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40</v>
      </c>
      <c r="E34" s="19">
        <v>1</v>
      </c>
      <c r="F34" s="33"/>
      <c r="G34" s="19">
        <f t="shared" si="0"/>
        <v>0</v>
      </c>
      <c r="H34" s="32"/>
      <c r="J34" s="1">
        <v>66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63</v>
      </c>
      <c r="J35" s="1">
        <v>70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40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87.75" customHeight="1">
      <c r="A37" s="16">
        <v>14</v>
      </c>
      <c r="B37" s="17" t="s">
        <v>66</v>
      </c>
      <c r="C37" s="31" t="s">
        <v>67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68</v>
      </c>
      <c r="J37" s="1">
        <v>78</v>
      </c>
    </row>
    <row r="38" spans="1:10" ht="62.25" customHeight="1">
      <c r="A38" s="16">
        <v>15</v>
      </c>
      <c r="B38" s="17" t="s">
        <v>69</v>
      </c>
      <c r="C38" s="31" t="s">
        <v>70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71</v>
      </c>
      <c r="J38" s="1">
        <v>81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40</v>
      </c>
      <c r="E39" s="19">
        <v>1</v>
      </c>
      <c r="F39" s="33"/>
      <c r="G39" s="19">
        <f t="shared" si="0"/>
        <v>0</v>
      </c>
      <c r="H39" s="32"/>
      <c r="J39" s="1">
        <v>82</v>
      </c>
    </row>
    <row r="40" spans="1:10" ht="90.75" customHeight="1">
      <c r="A40" s="16">
        <v>17</v>
      </c>
      <c r="B40" s="17" t="s">
        <v>74</v>
      </c>
      <c r="C40" s="31" t="s">
        <v>75</v>
      </c>
      <c r="D40" s="18" t="s">
        <v>40</v>
      </c>
      <c r="E40" s="19">
        <v>1</v>
      </c>
      <c r="F40" s="33"/>
      <c r="G40" s="19">
        <f t="shared" si="0"/>
        <v>0</v>
      </c>
      <c r="H40" s="32" t="s">
        <v>76</v>
      </c>
      <c r="J40" s="1">
        <v>90</v>
      </c>
    </row>
    <row r="41" spans="1:10" ht="55.5" customHeight="1">
      <c r="A41" s="16">
        <v>18</v>
      </c>
      <c r="B41" s="17" t="s">
        <v>77</v>
      </c>
      <c r="C41" s="31" t="s">
        <v>78</v>
      </c>
      <c r="D41" s="18" t="s">
        <v>40</v>
      </c>
      <c r="E41" s="19">
        <v>1</v>
      </c>
      <c r="F41" s="33"/>
      <c r="G41" s="19">
        <f t="shared" si="0"/>
        <v>0</v>
      </c>
      <c r="H41" s="32"/>
      <c r="J41" s="1">
        <v>93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40</v>
      </c>
      <c r="E42" s="19">
        <v>1</v>
      </c>
      <c r="F42" s="33"/>
      <c r="G42" s="19">
        <f t="shared" si="0"/>
        <v>0</v>
      </c>
      <c r="H42" s="32" t="s">
        <v>81</v>
      </c>
      <c r="J42" s="1">
        <v>95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40</v>
      </c>
      <c r="E43" s="19">
        <v>1</v>
      </c>
      <c r="F43" s="33"/>
      <c r="G43" s="19">
        <f t="shared" si="0"/>
        <v>0</v>
      </c>
      <c r="H43" s="32" t="s">
        <v>84</v>
      </c>
      <c r="J43" s="1">
        <v>97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40</v>
      </c>
      <c r="E44" s="19">
        <v>1</v>
      </c>
      <c r="F44" s="33"/>
      <c r="G44" s="19">
        <f t="shared" si="0"/>
        <v>0</v>
      </c>
      <c r="H44" s="32" t="s">
        <v>87</v>
      </c>
      <c r="J44" s="1">
        <v>101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40</v>
      </c>
      <c r="E45" s="19">
        <v>1</v>
      </c>
      <c r="F45" s="33"/>
      <c r="G45" s="19">
        <f t="shared" si="0"/>
        <v>0</v>
      </c>
      <c r="H45" s="32" t="s">
        <v>90</v>
      </c>
      <c r="J45" s="1">
        <v>108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40</v>
      </c>
      <c r="E46" s="19">
        <v>3</v>
      </c>
      <c r="F46" s="33"/>
      <c r="G46" s="19">
        <f t="shared" si="0"/>
        <v>0</v>
      </c>
      <c r="H46" s="32" t="s">
        <v>93</v>
      </c>
      <c r="J46" s="1">
        <v>110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40</v>
      </c>
      <c r="E47" s="19">
        <v>4</v>
      </c>
      <c r="F47" s="33"/>
      <c r="G47" s="19">
        <f t="shared" si="0"/>
        <v>0</v>
      </c>
      <c r="H47" s="32" t="s">
        <v>96</v>
      </c>
      <c r="J47" s="1">
        <v>123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40</v>
      </c>
      <c r="E48" s="19">
        <v>5</v>
      </c>
      <c r="F48" s="33"/>
      <c r="G48" s="19">
        <f t="shared" si="0"/>
        <v>0</v>
      </c>
      <c r="H48" s="32" t="s">
        <v>99</v>
      </c>
      <c r="J48" s="1">
        <v>124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40</v>
      </c>
      <c r="E49" s="19">
        <v>1</v>
      </c>
      <c r="F49" s="33"/>
      <c r="G49" s="19">
        <f t="shared" si="0"/>
        <v>0</v>
      </c>
      <c r="H49" s="32" t="s">
        <v>81</v>
      </c>
      <c r="J49" s="1">
        <v>125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40</v>
      </c>
      <c r="E50" s="19">
        <v>2</v>
      </c>
      <c r="F50" s="33"/>
      <c r="G50" s="19">
        <f t="shared" si="0"/>
        <v>0</v>
      </c>
      <c r="H50" s="32" t="s">
        <v>104</v>
      </c>
      <c r="J50" s="1">
        <v>127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40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40</v>
      </c>
      <c r="E52" s="19">
        <v>2</v>
      </c>
      <c r="F52" s="33"/>
      <c r="G52" s="19">
        <f t="shared" si="0"/>
        <v>0</v>
      </c>
      <c r="H52" s="32" t="s">
        <v>109</v>
      </c>
      <c r="J52" s="1">
        <v>139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40</v>
      </c>
      <c r="E53" s="19">
        <v>1</v>
      </c>
      <c r="F53" s="33"/>
      <c r="G53" s="19">
        <f t="shared" si="0"/>
        <v>0</v>
      </c>
      <c r="H53" s="32" t="s">
        <v>112</v>
      </c>
      <c r="J53" s="1">
        <v>145</v>
      </c>
    </row>
    <row r="54" spans="1:10" ht="35.25" customHeight="1">
      <c r="A54" s="16">
        <v>31</v>
      </c>
      <c r="B54" s="17" t="s">
        <v>113</v>
      </c>
      <c r="C54" s="31" t="s">
        <v>114</v>
      </c>
      <c r="D54" s="18" t="s">
        <v>40</v>
      </c>
      <c r="E54" s="19">
        <v>1</v>
      </c>
      <c r="F54" s="33"/>
      <c r="G54" s="19">
        <f t="shared" si="0"/>
        <v>0</v>
      </c>
      <c r="H54" s="32" t="s">
        <v>115</v>
      </c>
      <c r="J54" s="1">
        <v>147</v>
      </c>
    </row>
    <row r="55" spans="1:10" ht="36.75" customHeight="1">
      <c r="A55" s="16">
        <v>32</v>
      </c>
      <c r="B55" s="17" t="s">
        <v>116</v>
      </c>
      <c r="C55" s="31" t="s">
        <v>117</v>
      </c>
      <c r="D55" s="18" t="s">
        <v>40</v>
      </c>
      <c r="E55" s="19">
        <v>1</v>
      </c>
      <c r="F55" s="33"/>
      <c r="G55" s="19">
        <f t="shared" si="0"/>
        <v>0</v>
      </c>
      <c r="H55" s="32" t="s">
        <v>118</v>
      </c>
      <c r="J55" s="1">
        <v>294</v>
      </c>
    </row>
    <row r="56" spans="1:10" ht="64.5" customHeight="1">
      <c r="A56" s="16">
        <v>33</v>
      </c>
      <c r="B56" s="17" t="s">
        <v>119</v>
      </c>
      <c r="C56" s="31" t="s">
        <v>120</v>
      </c>
      <c r="D56" s="18" t="s">
        <v>40</v>
      </c>
      <c r="E56" s="19">
        <v>1</v>
      </c>
      <c r="F56" s="33"/>
      <c r="G56" s="19">
        <f aca="true" t="shared" si="1" ref="G56:G87">ROUND(E56*F56,2)</f>
        <v>0</v>
      </c>
      <c r="H56" s="32" t="s">
        <v>121</v>
      </c>
      <c r="J56" s="1">
        <v>300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40</v>
      </c>
      <c r="E57" s="19">
        <v>2</v>
      </c>
      <c r="F57" s="33"/>
      <c r="G57" s="19">
        <f t="shared" si="1"/>
        <v>0</v>
      </c>
      <c r="H57" s="32" t="s">
        <v>87</v>
      </c>
      <c r="J57" s="1">
        <v>305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40</v>
      </c>
      <c r="E58" s="19">
        <v>1</v>
      </c>
      <c r="F58" s="33"/>
      <c r="G58" s="19">
        <f t="shared" si="1"/>
        <v>0</v>
      </c>
      <c r="H58" s="32" t="s">
        <v>126</v>
      </c>
      <c r="J58" s="1">
        <v>340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40</v>
      </c>
      <c r="E59" s="19">
        <v>1</v>
      </c>
      <c r="F59" s="33"/>
      <c r="G59" s="19">
        <f t="shared" si="1"/>
        <v>0</v>
      </c>
      <c r="H59" s="32" t="s">
        <v>129</v>
      </c>
      <c r="J59" s="1">
        <v>341</v>
      </c>
    </row>
    <row r="60" spans="1:10" ht="48.75" customHeight="1">
      <c r="A60" s="16">
        <v>37</v>
      </c>
      <c r="B60" s="17" t="s">
        <v>130</v>
      </c>
      <c r="C60" s="31" t="s">
        <v>131</v>
      </c>
      <c r="D60" s="18" t="s">
        <v>40</v>
      </c>
      <c r="E60" s="19">
        <v>1</v>
      </c>
      <c r="F60" s="33"/>
      <c r="G60" s="19">
        <f t="shared" si="1"/>
        <v>0</v>
      </c>
      <c r="H60" s="32" t="s">
        <v>132</v>
      </c>
      <c r="J60" s="1">
        <v>342</v>
      </c>
    </row>
    <row r="61" spans="1:10" ht="60" customHeight="1">
      <c r="A61" s="16">
        <v>38</v>
      </c>
      <c r="B61" s="17" t="s">
        <v>133</v>
      </c>
      <c r="C61" s="31" t="s">
        <v>134</v>
      </c>
      <c r="D61" s="18" t="s">
        <v>43</v>
      </c>
      <c r="E61" s="19">
        <v>1</v>
      </c>
      <c r="F61" s="33"/>
      <c r="G61" s="19">
        <f t="shared" si="1"/>
        <v>0</v>
      </c>
      <c r="H61" s="32"/>
      <c r="J61" s="1">
        <v>431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137</v>
      </c>
      <c r="E62" s="19">
        <v>44</v>
      </c>
      <c r="F62" s="33"/>
      <c r="G62" s="19">
        <f t="shared" si="1"/>
        <v>0</v>
      </c>
      <c r="H62" s="32" t="s">
        <v>138</v>
      </c>
      <c r="J62" s="1">
        <v>148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137</v>
      </c>
      <c r="E63" s="19">
        <v>46</v>
      </c>
      <c r="F63" s="33"/>
      <c r="G63" s="19">
        <f t="shared" si="1"/>
        <v>0</v>
      </c>
      <c r="H63" s="32" t="s">
        <v>141</v>
      </c>
      <c r="J63" s="1">
        <v>149</v>
      </c>
    </row>
    <row r="64" spans="1:10" ht="29.25" customHeight="1">
      <c r="A64" s="16">
        <v>41</v>
      </c>
      <c r="B64" s="17" t="s">
        <v>142</v>
      </c>
      <c r="C64" s="31" t="s">
        <v>143</v>
      </c>
      <c r="D64" s="18" t="s">
        <v>137</v>
      </c>
      <c r="E64" s="19">
        <v>29</v>
      </c>
      <c r="F64" s="33"/>
      <c r="G64" s="19">
        <f t="shared" si="1"/>
        <v>0</v>
      </c>
      <c r="H64" s="32" t="s">
        <v>144</v>
      </c>
      <c r="J64" s="1">
        <v>150</v>
      </c>
    </row>
    <row r="65" spans="1:10" ht="29.25" customHeight="1">
      <c r="A65" s="16">
        <v>42</v>
      </c>
      <c r="B65" s="17" t="s">
        <v>145</v>
      </c>
      <c r="C65" s="31" t="s">
        <v>146</v>
      </c>
      <c r="D65" s="18" t="s">
        <v>137</v>
      </c>
      <c r="E65" s="19">
        <v>17</v>
      </c>
      <c r="F65" s="33"/>
      <c r="G65" s="19">
        <f t="shared" si="1"/>
        <v>0</v>
      </c>
      <c r="H65" s="32" t="s">
        <v>147</v>
      </c>
      <c r="J65" s="1">
        <v>151</v>
      </c>
    </row>
    <row r="66" spans="1:10" ht="29.25" customHeight="1">
      <c r="A66" s="16">
        <v>43</v>
      </c>
      <c r="B66" s="17" t="s">
        <v>148</v>
      </c>
      <c r="C66" s="31" t="s">
        <v>149</v>
      </c>
      <c r="D66" s="18" t="s">
        <v>150</v>
      </c>
      <c r="E66" s="19">
        <v>54</v>
      </c>
      <c r="F66" s="33"/>
      <c r="G66" s="19">
        <f t="shared" si="1"/>
        <v>0</v>
      </c>
      <c r="H66" s="32" t="s">
        <v>141</v>
      </c>
      <c r="J66" s="1">
        <v>152</v>
      </c>
    </row>
    <row r="67" spans="1:10" ht="29.25" customHeight="1">
      <c r="A67" s="16">
        <v>44</v>
      </c>
      <c r="B67" s="17" t="s">
        <v>151</v>
      </c>
      <c r="C67" s="31" t="s">
        <v>152</v>
      </c>
      <c r="D67" s="18" t="s">
        <v>137</v>
      </c>
      <c r="E67" s="19">
        <v>14</v>
      </c>
      <c r="F67" s="33"/>
      <c r="G67" s="19">
        <f t="shared" si="1"/>
        <v>0</v>
      </c>
      <c r="H67" s="32" t="s">
        <v>84</v>
      </c>
      <c r="J67" s="1">
        <v>154</v>
      </c>
    </row>
    <row r="68" spans="1:10" ht="29.25" customHeight="1">
      <c r="A68" s="16">
        <v>45</v>
      </c>
      <c r="B68" s="17" t="s">
        <v>153</v>
      </c>
      <c r="C68" s="31" t="s">
        <v>154</v>
      </c>
      <c r="D68" s="18" t="s">
        <v>137</v>
      </c>
      <c r="E68" s="19">
        <v>14</v>
      </c>
      <c r="F68" s="33"/>
      <c r="G68" s="19">
        <f t="shared" si="1"/>
        <v>0</v>
      </c>
      <c r="H68" s="32" t="s">
        <v>84</v>
      </c>
      <c r="J68" s="1">
        <v>157</v>
      </c>
    </row>
    <row r="69" spans="1:10" ht="29.25" customHeight="1">
      <c r="A69" s="16">
        <v>46</v>
      </c>
      <c r="B69" s="17" t="s">
        <v>155</v>
      </c>
      <c r="C69" s="31" t="s">
        <v>156</v>
      </c>
      <c r="D69" s="18" t="s">
        <v>137</v>
      </c>
      <c r="E69" s="19">
        <v>14</v>
      </c>
      <c r="F69" s="33"/>
      <c r="G69" s="19">
        <f t="shared" si="1"/>
        <v>0</v>
      </c>
      <c r="H69" s="32" t="s">
        <v>84</v>
      </c>
      <c r="J69" s="1">
        <v>158</v>
      </c>
    </row>
    <row r="70" spans="1:10" ht="48" customHeight="1">
      <c r="A70" s="16">
        <v>47</v>
      </c>
      <c r="B70" s="17" t="s">
        <v>157</v>
      </c>
      <c r="C70" s="31" t="s">
        <v>158</v>
      </c>
      <c r="D70" s="18" t="s">
        <v>137</v>
      </c>
      <c r="E70" s="19">
        <v>184</v>
      </c>
      <c r="F70" s="33"/>
      <c r="G70" s="19">
        <f t="shared" si="1"/>
        <v>0</v>
      </c>
      <c r="H70" s="32" t="s">
        <v>159</v>
      </c>
      <c r="J70" s="1">
        <v>162</v>
      </c>
    </row>
    <row r="71" spans="1:10" ht="29.25" customHeight="1">
      <c r="A71" s="16">
        <v>48</v>
      </c>
      <c r="B71" s="17" t="s">
        <v>160</v>
      </c>
      <c r="C71" s="31" t="s">
        <v>161</v>
      </c>
      <c r="D71" s="18" t="s">
        <v>137</v>
      </c>
      <c r="E71" s="19">
        <v>184</v>
      </c>
      <c r="F71" s="33"/>
      <c r="G71" s="19">
        <f t="shared" si="1"/>
        <v>0</v>
      </c>
      <c r="H71" s="32" t="s">
        <v>159</v>
      </c>
      <c r="J71" s="1">
        <v>165</v>
      </c>
    </row>
    <row r="72" spans="1:10" ht="29.25" customHeight="1">
      <c r="A72" s="16">
        <v>49</v>
      </c>
      <c r="B72" s="17" t="s">
        <v>162</v>
      </c>
      <c r="C72" s="31" t="s">
        <v>163</v>
      </c>
      <c r="D72" s="18" t="s">
        <v>137</v>
      </c>
      <c r="E72" s="19">
        <v>184</v>
      </c>
      <c r="F72" s="33"/>
      <c r="G72" s="19">
        <f t="shared" si="1"/>
        <v>0</v>
      </c>
      <c r="H72" s="32" t="s">
        <v>164</v>
      </c>
      <c r="J72" s="1">
        <v>167</v>
      </c>
    </row>
    <row r="73" spans="1:10" ht="61.5" customHeight="1">
      <c r="A73" s="16">
        <v>50</v>
      </c>
      <c r="B73" s="17" t="s">
        <v>165</v>
      </c>
      <c r="C73" s="31" t="s">
        <v>166</v>
      </c>
      <c r="D73" s="18" t="s">
        <v>150</v>
      </c>
      <c r="E73" s="19">
        <v>26</v>
      </c>
      <c r="F73" s="33"/>
      <c r="G73" s="19">
        <f t="shared" si="1"/>
        <v>0</v>
      </c>
      <c r="H73" s="32" t="s">
        <v>167</v>
      </c>
      <c r="J73" s="1">
        <v>364</v>
      </c>
    </row>
    <row r="74" spans="1:10" ht="29.25" customHeight="1">
      <c r="A74" s="16">
        <v>51</v>
      </c>
      <c r="B74" s="17" t="s">
        <v>168</v>
      </c>
      <c r="C74" s="31" t="s">
        <v>169</v>
      </c>
      <c r="D74" s="18" t="s">
        <v>43</v>
      </c>
      <c r="E74" s="19">
        <v>1</v>
      </c>
      <c r="F74" s="33"/>
      <c r="G74" s="19">
        <f t="shared" si="1"/>
        <v>0</v>
      </c>
      <c r="H74" s="32"/>
      <c r="J74" s="1">
        <v>170</v>
      </c>
    </row>
    <row r="75" spans="1:10" ht="29.25" customHeight="1">
      <c r="A75" s="16">
        <v>52</v>
      </c>
      <c r="B75" s="17" t="s">
        <v>170</v>
      </c>
      <c r="C75" s="31" t="s">
        <v>171</v>
      </c>
      <c r="D75" s="18" t="s">
        <v>137</v>
      </c>
      <c r="E75" s="19">
        <v>21</v>
      </c>
      <c r="F75" s="33"/>
      <c r="G75" s="19">
        <f t="shared" si="1"/>
        <v>0</v>
      </c>
      <c r="H75" s="32" t="s">
        <v>172</v>
      </c>
      <c r="J75" s="1">
        <v>175</v>
      </c>
    </row>
    <row r="76" spans="1:10" ht="29.25" customHeight="1">
      <c r="A76" s="16">
        <v>53</v>
      </c>
      <c r="B76" s="17" t="s">
        <v>173</v>
      </c>
      <c r="C76" s="31" t="s">
        <v>174</v>
      </c>
      <c r="D76" s="18" t="s">
        <v>137</v>
      </c>
      <c r="E76" s="19">
        <v>21</v>
      </c>
      <c r="F76" s="33"/>
      <c r="G76" s="19">
        <f t="shared" si="1"/>
        <v>0</v>
      </c>
      <c r="H76" s="32" t="s">
        <v>172</v>
      </c>
      <c r="J76" s="1">
        <v>176</v>
      </c>
    </row>
    <row r="77" spans="1:10" ht="59.25" customHeight="1">
      <c r="A77" s="16">
        <v>54</v>
      </c>
      <c r="B77" s="17" t="s">
        <v>175</v>
      </c>
      <c r="C77" s="31" t="s">
        <v>176</v>
      </c>
      <c r="D77" s="18" t="s">
        <v>137</v>
      </c>
      <c r="E77" s="19">
        <v>21</v>
      </c>
      <c r="F77" s="33"/>
      <c r="G77" s="19">
        <f t="shared" si="1"/>
        <v>0</v>
      </c>
      <c r="H77" s="32" t="s">
        <v>177</v>
      </c>
      <c r="J77" s="1">
        <v>177</v>
      </c>
    </row>
    <row r="78" spans="1:10" ht="29.25" customHeight="1">
      <c r="A78" s="16">
        <v>55</v>
      </c>
      <c r="B78" s="17" t="s">
        <v>178</v>
      </c>
      <c r="C78" s="31" t="s">
        <v>179</v>
      </c>
      <c r="D78" s="18" t="s">
        <v>137</v>
      </c>
      <c r="E78" s="19">
        <v>4</v>
      </c>
      <c r="F78" s="33"/>
      <c r="G78" s="19">
        <f t="shared" si="1"/>
        <v>0</v>
      </c>
      <c r="H78" s="32" t="s">
        <v>81</v>
      </c>
      <c r="J78" s="1">
        <v>179</v>
      </c>
    </row>
    <row r="79" spans="1:10" ht="29.25" customHeight="1">
      <c r="A79" s="16">
        <v>56</v>
      </c>
      <c r="B79" s="17" t="s">
        <v>180</v>
      </c>
      <c r="C79" s="31" t="s">
        <v>181</v>
      </c>
      <c r="D79" s="18" t="s">
        <v>137</v>
      </c>
      <c r="E79" s="19">
        <v>7</v>
      </c>
      <c r="F79" s="33"/>
      <c r="G79" s="19">
        <f t="shared" si="1"/>
        <v>0</v>
      </c>
      <c r="H79" s="32" t="s">
        <v>182</v>
      </c>
      <c r="J79" s="1">
        <v>182</v>
      </c>
    </row>
    <row r="80" spans="1:10" ht="29.25" customHeight="1">
      <c r="A80" s="16">
        <v>57</v>
      </c>
      <c r="B80" s="17" t="s">
        <v>183</v>
      </c>
      <c r="C80" s="31" t="s">
        <v>184</v>
      </c>
      <c r="D80" s="18" t="s">
        <v>185</v>
      </c>
      <c r="E80" s="19">
        <v>15</v>
      </c>
      <c r="F80" s="33"/>
      <c r="G80" s="19">
        <f t="shared" si="1"/>
        <v>0</v>
      </c>
      <c r="H80" s="32" t="s">
        <v>186</v>
      </c>
      <c r="J80" s="1">
        <v>183</v>
      </c>
    </row>
    <row r="81" spans="1:10" ht="29.25" customHeight="1">
      <c r="A81" s="16">
        <v>58</v>
      </c>
      <c r="B81" s="17" t="s">
        <v>187</v>
      </c>
      <c r="C81" s="31" t="s">
        <v>188</v>
      </c>
      <c r="D81" s="18" t="s">
        <v>137</v>
      </c>
      <c r="E81" s="19">
        <v>4</v>
      </c>
      <c r="F81" s="33"/>
      <c r="G81" s="19">
        <f t="shared" si="1"/>
        <v>0</v>
      </c>
      <c r="H81" s="32" t="s">
        <v>81</v>
      </c>
      <c r="J81" s="1">
        <v>186</v>
      </c>
    </row>
    <row r="82" spans="1:10" ht="29.25" customHeight="1">
      <c r="A82" s="16">
        <v>59</v>
      </c>
      <c r="B82" s="17" t="s">
        <v>189</v>
      </c>
      <c r="C82" s="31" t="s">
        <v>190</v>
      </c>
      <c r="D82" s="18" t="s">
        <v>40</v>
      </c>
      <c r="E82" s="19">
        <v>1</v>
      </c>
      <c r="F82" s="33"/>
      <c r="G82" s="19">
        <f t="shared" si="1"/>
        <v>0</v>
      </c>
      <c r="H82" s="32" t="s">
        <v>191</v>
      </c>
      <c r="J82" s="1">
        <v>444</v>
      </c>
    </row>
    <row r="83" spans="1:10" ht="29.25" customHeight="1">
      <c r="A83" s="16">
        <v>60</v>
      </c>
      <c r="B83" s="17" t="s">
        <v>192</v>
      </c>
      <c r="C83" s="31" t="s">
        <v>193</v>
      </c>
      <c r="D83" s="18" t="s">
        <v>40</v>
      </c>
      <c r="E83" s="19">
        <v>1</v>
      </c>
      <c r="F83" s="33"/>
      <c r="G83" s="19">
        <f t="shared" si="1"/>
        <v>0</v>
      </c>
      <c r="H83" s="32" t="s">
        <v>81</v>
      </c>
      <c r="J83" s="1">
        <v>471</v>
      </c>
    </row>
    <row r="84" spans="1:10" ht="29.25" customHeight="1">
      <c r="A84" s="16">
        <v>61</v>
      </c>
      <c r="B84" s="17" t="s">
        <v>194</v>
      </c>
      <c r="C84" s="31" t="s">
        <v>195</v>
      </c>
      <c r="D84" s="18" t="s">
        <v>40</v>
      </c>
      <c r="E84" s="19">
        <v>3</v>
      </c>
      <c r="F84" s="33"/>
      <c r="G84" s="19">
        <f t="shared" si="1"/>
        <v>0</v>
      </c>
      <c r="H84" s="32" t="s">
        <v>196</v>
      </c>
      <c r="J84" s="1">
        <v>202</v>
      </c>
    </row>
    <row r="85" spans="1:10" ht="29.25" customHeight="1">
      <c r="A85" s="16">
        <v>62</v>
      </c>
      <c r="B85" s="17" t="s">
        <v>197</v>
      </c>
      <c r="C85" s="31" t="s">
        <v>198</v>
      </c>
      <c r="D85" s="18" t="s">
        <v>40</v>
      </c>
      <c r="E85" s="19">
        <v>4</v>
      </c>
      <c r="F85" s="33"/>
      <c r="G85" s="19">
        <f t="shared" si="1"/>
        <v>0</v>
      </c>
      <c r="H85" s="32"/>
      <c r="J85" s="1">
        <v>204</v>
      </c>
    </row>
    <row r="86" spans="1:10" ht="29.25" customHeight="1">
      <c r="A86" s="16">
        <v>63</v>
      </c>
      <c r="B86" s="17" t="s">
        <v>199</v>
      </c>
      <c r="C86" s="31" t="s">
        <v>200</v>
      </c>
      <c r="D86" s="18" t="s">
        <v>43</v>
      </c>
      <c r="E86" s="19">
        <v>1</v>
      </c>
      <c r="F86" s="33"/>
      <c r="G86" s="19">
        <f t="shared" si="1"/>
        <v>0</v>
      </c>
      <c r="H86" s="32" t="s">
        <v>159</v>
      </c>
      <c r="J86" s="1">
        <v>205</v>
      </c>
    </row>
    <row r="87" spans="1:10" ht="29.25" customHeight="1">
      <c r="A87" s="16">
        <v>64</v>
      </c>
      <c r="B87" s="17" t="s">
        <v>201</v>
      </c>
      <c r="C87" s="31" t="s">
        <v>202</v>
      </c>
      <c r="D87" s="18" t="s">
        <v>43</v>
      </c>
      <c r="E87" s="19">
        <v>1</v>
      </c>
      <c r="F87" s="33"/>
      <c r="G87" s="19">
        <f t="shared" si="1"/>
        <v>0</v>
      </c>
      <c r="H87" s="32" t="s">
        <v>203</v>
      </c>
      <c r="J87" s="1">
        <v>206</v>
      </c>
    </row>
    <row r="88" spans="1:10" ht="29.25" customHeight="1">
      <c r="A88" s="16">
        <v>65</v>
      </c>
      <c r="B88" s="17" t="s">
        <v>204</v>
      </c>
      <c r="C88" s="31" t="s">
        <v>205</v>
      </c>
      <c r="D88" s="18" t="s">
        <v>40</v>
      </c>
      <c r="E88" s="19">
        <v>1</v>
      </c>
      <c r="F88" s="33"/>
      <c r="G88" s="19">
        <f aca="true" t="shared" si="2" ref="G88:G99">ROUND(E88*F88,2)</f>
        <v>0</v>
      </c>
      <c r="H88" s="32" t="s">
        <v>206</v>
      </c>
      <c r="J88" s="1">
        <v>207</v>
      </c>
    </row>
    <row r="89" spans="1:10" ht="29.25" customHeight="1">
      <c r="A89" s="16">
        <v>66</v>
      </c>
      <c r="B89" s="17" t="s">
        <v>207</v>
      </c>
      <c r="C89" s="31" t="s">
        <v>208</v>
      </c>
      <c r="D89" s="18" t="s">
        <v>40</v>
      </c>
      <c r="E89" s="19">
        <v>3</v>
      </c>
      <c r="F89" s="33"/>
      <c r="G89" s="19">
        <f t="shared" si="2"/>
        <v>0</v>
      </c>
      <c r="H89" s="32" t="s">
        <v>209</v>
      </c>
      <c r="J89" s="1">
        <v>209</v>
      </c>
    </row>
    <row r="90" spans="1:10" ht="29.25" customHeight="1">
      <c r="A90" s="16">
        <v>67</v>
      </c>
      <c r="B90" s="17" t="s">
        <v>210</v>
      </c>
      <c r="C90" s="31" t="s">
        <v>211</v>
      </c>
      <c r="D90" s="18" t="s">
        <v>40</v>
      </c>
      <c r="E90" s="19">
        <v>1</v>
      </c>
      <c r="F90" s="33"/>
      <c r="G90" s="19">
        <f t="shared" si="2"/>
        <v>0</v>
      </c>
      <c r="H90" s="32" t="s">
        <v>212</v>
      </c>
      <c r="J90" s="1">
        <v>344</v>
      </c>
    </row>
    <row r="91" spans="1:10" ht="29.25" customHeight="1">
      <c r="A91" s="16">
        <v>68</v>
      </c>
      <c r="B91" s="17" t="s">
        <v>213</v>
      </c>
      <c r="C91" s="31" t="s">
        <v>214</v>
      </c>
      <c r="D91" s="18" t="s">
        <v>43</v>
      </c>
      <c r="E91" s="19">
        <v>1</v>
      </c>
      <c r="F91" s="33"/>
      <c r="G91" s="19">
        <f t="shared" si="2"/>
        <v>0</v>
      </c>
      <c r="H91" s="32" t="s">
        <v>215</v>
      </c>
      <c r="J91" s="1">
        <v>234</v>
      </c>
    </row>
    <row r="92" spans="1:10" ht="29.25" customHeight="1">
      <c r="A92" s="16">
        <v>69</v>
      </c>
      <c r="B92" s="17" t="s">
        <v>216</v>
      </c>
      <c r="C92" s="31" t="s">
        <v>217</v>
      </c>
      <c r="D92" s="18" t="s">
        <v>43</v>
      </c>
      <c r="E92" s="19">
        <v>1</v>
      </c>
      <c r="F92" s="33"/>
      <c r="G92" s="19">
        <f t="shared" si="2"/>
        <v>0</v>
      </c>
      <c r="H92" s="32" t="s">
        <v>218</v>
      </c>
      <c r="J92" s="1">
        <v>329</v>
      </c>
    </row>
    <row r="93" spans="1:10" ht="29.25" customHeight="1">
      <c r="A93" s="16">
        <v>70</v>
      </c>
      <c r="B93" s="17" t="s">
        <v>219</v>
      </c>
      <c r="C93" s="31" t="s">
        <v>220</v>
      </c>
      <c r="D93" s="18" t="s">
        <v>40</v>
      </c>
      <c r="E93" s="19">
        <v>7</v>
      </c>
      <c r="F93" s="33"/>
      <c r="G93" s="19">
        <f t="shared" si="2"/>
        <v>0</v>
      </c>
      <c r="H93" s="32" t="s">
        <v>221</v>
      </c>
      <c r="J93" s="1">
        <v>237</v>
      </c>
    </row>
    <row r="94" spans="1:10" ht="29.25" customHeight="1">
      <c r="A94" s="16">
        <v>71</v>
      </c>
      <c r="B94" s="17" t="s">
        <v>222</v>
      </c>
      <c r="C94" s="31" t="s">
        <v>223</v>
      </c>
      <c r="D94" s="18" t="s">
        <v>40</v>
      </c>
      <c r="E94" s="19">
        <v>1</v>
      </c>
      <c r="F94" s="33"/>
      <c r="G94" s="19">
        <f t="shared" si="2"/>
        <v>0</v>
      </c>
      <c r="H94" s="32"/>
      <c r="J94" s="1">
        <v>241</v>
      </c>
    </row>
    <row r="95" spans="1:10" ht="29.25" customHeight="1">
      <c r="A95" s="16">
        <v>72</v>
      </c>
      <c r="B95" s="17" t="s">
        <v>224</v>
      </c>
      <c r="C95" s="31" t="s">
        <v>225</v>
      </c>
      <c r="D95" s="18" t="s">
        <v>40</v>
      </c>
      <c r="E95" s="19">
        <v>1</v>
      </c>
      <c r="F95" s="33"/>
      <c r="G95" s="19">
        <f t="shared" si="2"/>
        <v>0</v>
      </c>
      <c r="H95" s="32" t="s">
        <v>226</v>
      </c>
      <c r="J95" s="1">
        <v>250</v>
      </c>
    </row>
    <row r="96" spans="1:10" ht="29.25" customHeight="1">
      <c r="A96" s="16">
        <v>73</v>
      </c>
      <c r="B96" s="17" t="s">
        <v>227</v>
      </c>
      <c r="C96" s="31" t="s">
        <v>228</v>
      </c>
      <c r="D96" s="18" t="s">
        <v>40</v>
      </c>
      <c r="E96" s="19">
        <v>1</v>
      </c>
      <c r="F96" s="33"/>
      <c r="G96" s="19">
        <f t="shared" si="2"/>
        <v>0</v>
      </c>
      <c r="H96" s="32" t="s">
        <v>229</v>
      </c>
      <c r="J96" s="1">
        <v>252</v>
      </c>
    </row>
    <row r="97" spans="1:10" ht="29.25" customHeight="1">
      <c r="A97" s="16">
        <v>74</v>
      </c>
      <c r="B97" s="17" t="s">
        <v>230</v>
      </c>
      <c r="C97" s="31" t="s">
        <v>231</v>
      </c>
      <c r="D97" s="18" t="s">
        <v>40</v>
      </c>
      <c r="E97" s="19">
        <v>1</v>
      </c>
      <c r="F97" s="33"/>
      <c r="G97" s="19">
        <f t="shared" si="2"/>
        <v>0</v>
      </c>
      <c r="H97" s="32" t="s">
        <v>229</v>
      </c>
      <c r="J97" s="1">
        <v>253</v>
      </c>
    </row>
    <row r="98" spans="1:10" ht="29.25" customHeight="1">
      <c r="A98" s="16">
        <v>75</v>
      </c>
      <c r="B98" s="17" t="s">
        <v>232</v>
      </c>
      <c r="C98" s="31" t="s">
        <v>233</v>
      </c>
      <c r="D98" s="18" t="s">
        <v>137</v>
      </c>
      <c r="E98" s="19">
        <v>16</v>
      </c>
      <c r="F98" s="33"/>
      <c r="G98" s="19">
        <f t="shared" si="2"/>
        <v>0</v>
      </c>
      <c r="H98" s="32" t="s">
        <v>234</v>
      </c>
      <c r="J98" s="1">
        <v>290</v>
      </c>
    </row>
    <row r="99" spans="1:10" ht="29.25" customHeight="1">
      <c r="A99" s="16">
        <v>76</v>
      </c>
      <c r="B99" s="17" t="s">
        <v>235</v>
      </c>
      <c r="C99" s="31" t="s">
        <v>236</v>
      </c>
      <c r="D99" s="18" t="s">
        <v>36</v>
      </c>
      <c r="E99" s="19">
        <v>1</v>
      </c>
      <c r="F99" s="33"/>
      <c r="G99" s="19">
        <f t="shared" si="2"/>
        <v>0</v>
      </c>
      <c r="H99" s="32"/>
      <c r="J99" s="1">
        <v>308</v>
      </c>
    </row>
    <row r="100" spans="1:8" ht="27" customHeight="1">
      <c r="A100" s="38" t="s">
        <v>237</v>
      </c>
      <c r="B100" s="39"/>
      <c r="C100" s="39"/>
      <c r="D100" s="39"/>
      <c r="E100" s="39"/>
      <c r="F100" s="39"/>
      <c r="G100" s="15">
        <f>SUM(G24:G99)</f>
        <v>0</v>
      </c>
      <c r="H100" s="26"/>
    </row>
    <row r="101" spans="1:8" s="29" customFormat="1" ht="27" customHeight="1">
      <c r="A101" s="62" t="s">
        <v>238</v>
      </c>
      <c r="B101" s="62"/>
      <c r="C101" s="62"/>
      <c r="D101" s="62"/>
      <c r="E101" s="62"/>
      <c r="F101" s="62"/>
      <c r="G101" s="62"/>
      <c r="H101" s="62"/>
    </row>
    <row r="102" spans="1:8" ht="27" customHeight="1">
      <c r="A102" s="61" t="s">
        <v>239</v>
      </c>
      <c r="B102" s="61"/>
      <c r="C102" s="61"/>
      <c r="D102" s="61"/>
      <c r="E102" s="61"/>
      <c r="F102" s="61"/>
      <c r="G102" s="61"/>
      <c r="H102" s="61"/>
    </row>
    <row r="103" spans="1:8" ht="15.75" customHeight="1">
      <c r="A103" s="27"/>
      <c r="B103" s="36" t="s">
        <v>240</v>
      </c>
      <c r="C103" s="36"/>
      <c r="D103" s="36"/>
      <c r="E103" s="36"/>
      <c r="F103" s="37"/>
      <c r="G103"/>
      <c r="H103"/>
    </row>
    <row r="104" spans="1:6" ht="45" customHeight="1">
      <c r="A104" s="28">
        <v>1</v>
      </c>
      <c r="B104" s="34" t="s">
        <v>241</v>
      </c>
      <c r="C104" s="34"/>
      <c r="D104" s="34"/>
      <c r="E104" s="34"/>
      <c r="F104" s="35"/>
    </row>
    <row r="105" spans="1:6" ht="60" customHeight="1">
      <c r="A105" s="28">
        <v>2</v>
      </c>
      <c r="B105" s="34" t="s">
        <v>242</v>
      </c>
      <c r="C105" s="34"/>
      <c r="D105" s="34"/>
      <c r="E105" s="34"/>
      <c r="F105" s="35"/>
    </row>
    <row r="106" spans="1:6" ht="45" customHeight="1">
      <c r="A106" s="28">
        <v>3</v>
      </c>
      <c r="B106" s="34" t="s">
        <v>243</v>
      </c>
      <c r="C106" s="34"/>
      <c r="D106" s="34"/>
      <c r="E106" s="34"/>
      <c r="F106" s="35"/>
    </row>
    <row r="107" spans="1:6" ht="75" customHeight="1">
      <c r="A107" s="28">
        <v>4</v>
      </c>
      <c r="B107" s="34" t="s">
        <v>244</v>
      </c>
      <c r="C107" s="34"/>
      <c r="D107" s="34"/>
      <c r="E107" s="34"/>
      <c r="F107" s="35"/>
    </row>
    <row r="108" spans="1:6" ht="120" customHeight="1">
      <c r="A108" s="28">
        <v>5</v>
      </c>
      <c r="B108" s="34" t="s">
        <v>245</v>
      </c>
      <c r="C108" s="34"/>
      <c r="D108" s="34"/>
      <c r="E108" s="34"/>
      <c r="F108" s="35"/>
    </row>
    <row r="109" spans="1:6" ht="15">
      <c r="A109" s="10"/>
      <c r="B109" s="30"/>
      <c r="C109" s="30"/>
      <c r="D109" s="30"/>
      <c r="E109" s="30"/>
      <c r="F109" s="3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3:F103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B104:F104"/>
    <mergeCell ref="B105:F105"/>
    <mergeCell ref="B106:F106"/>
    <mergeCell ref="B107:F107"/>
    <mergeCell ref="B108:F10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2021-09-10T05:48:40Z</dcterms:modified>
  <cp:category/>
  <cp:version/>
  <cp:contentType/>
  <cp:contentStatus/>
</cp:coreProperties>
</file>