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<sst xmlns="http://schemas.openxmlformats.org/spreadsheetml/2006/main" count="258" uniqueCount="204">
  <si>
    <t>Oprava volného bytu  č. 75, B. Četyny 2</t>
  </si>
  <si>
    <t>VZ č. 306/2021</t>
  </si>
  <si>
    <t>13.9.2021 08:28:04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</si>
  <si>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</si>
  <si>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</si>
  <si>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</si>
  <si>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</si>
  <si>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</si>
  <si>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</si>
  <si>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</si>
  <si>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</si>
  <si>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</si>
  <si>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</si>
  <si>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</si>
  <si>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</si>
  <si>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</si>
  <si>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</si>
  <si>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</si>
  <si>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930/2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</si>
  <si>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</si>
  <si>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</si>
  <si>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</si>
  <si>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</si>
  <si>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</si>
  <si>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</si>
  <si>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</si>
  <si>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</si>
  <si>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</si>
  <si>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</si>
  <si>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</si>
  <si>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</si>
  <si>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</si>
  <si>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</si>
  <si>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</si>
  <si>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</si>
  <si>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</si>
  <si>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</si>
  <si>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</si>
  <si>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</si>
  <si>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</si>
  <si>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</si>
  <si>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</si>
  <si>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</si>
  <si>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</si>
  <si>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</si>
  <si>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3.22</t>
  </si>
  <si>
    <t>výměna baterie dřezové stojánkové pákové</t>
  </si>
  <si>
    <t>záruka min. 5 let (ze dřezu)</t>
  </si>
  <si>
    <t>3.33</t>
  </si>
  <si>
    <t>výměna dřezu nerez včetně příslušenství</t>
  </si>
  <si>
    <t>s odkapávací plochou a otvorem pro dřezovou baterii, sifon s vývodem na odpad pro myčku</t>
  </si>
  <si>
    <t>3.37</t>
  </si>
  <si>
    <t>výměna kuchyňské linky 150 cm</t>
  </si>
  <si>
    <t>vč. vysouvacího dílu na myčku (menších rozměrů - cca 40 cm), tl. lamina min. 18 mm, dekor dřeva, ve spodním díle 4 šuplíky s kolejničkami, ABS hrany tl. 2 mm, zavírače zásuvek a dvířek s měkkým dorazem, spodní skříňky osadit na nožkách s krycí lištou (dekor odsouhlasit objednatelem!)</t>
  </si>
  <si>
    <t>3.40</t>
  </si>
  <si>
    <t>výměna skříňky nad digestoří</t>
  </si>
  <si>
    <t xml:space="preserve">s panty s tlumením na ramínku, tl. lamina min. 18 mm, dekor dřeva, ABS hrany tl. 2 mm, dtto KL </t>
  </si>
  <si>
    <t>3.42</t>
  </si>
  <si>
    <t>výměna digestoře komínové s vnějším odtahem</t>
  </si>
  <si>
    <t>vč. úpravy napojení do IŠ</t>
  </si>
  <si>
    <t>3.49</t>
  </si>
  <si>
    <t>výměna spižní skříně včetně polic</t>
  </si>
  <si>
    <t xml:space="preserve">o rozměrech 2,65x0,6x0,6 m, tl. lamina min. 18 mm, ABS hrany 2 mm, zavírače  dvířek s měkkým dorazem, dtto jako KL, osadit na nožkách s krycí lištou 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</si>
  <si>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</si>
  <si>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</si>
  <si>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</si>
  <si>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</si>
  <si>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do LO a DP</t>
  </si>
  <si>
    <t>3.60</t>
  </si>
  <si>
    <t>výměna vnitřních dveří – prosklené 2/3 sklo 80 cm</t>
  </si>
  <si>
    <t>z PŘ do KU a OP</t>
  </si>
  <si>
    <t>3.69</t>
  </si>
  <si>
    <t>výměna dveřního prahu – délka 80 cm</t>
  </si>
  <si>
    <t>vstupní dveře - dubový - lakovaný</t>
  </si>
  <si>
    <t>3.79</t>
  </si>
  <si>
    <t>výměna přechodových lišt – délka 80 cm</t>
  </si>
  <si>
    <t>KU, OP, LO, DP - hliníkové provedení - barevně sladit k PVC</t>
  </si>
  <si>
    <t>3.82</t>
  </si>
  <si>
    <t>výměna dveřního kování</t>
  </si>
  <si>
    <t xml:space="preserve">KU, OP, LO, DP - kov </t>
  </si>
  <si>
    <t>3.83</t>
  </si>
  <si>
    <t>výměna zámku u dveří</t>
  </si>
  <si>
    <t>KU, OP, LO, DP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</si>
  <si>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</si>
  <si>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</si>
  <si>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</si>
  <si>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</si>
  <si>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</si>
  <si>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</si>
  <si>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pojistkou STOP GAS s piezoelektrickým zapalováním vč kulového ventilu, atd.</t>
  </si>
  <si>
    <t>3.114</t>
  </si>
  <si>
    <t>výměna dřezové desky dl. 150 cm, vč. ukončovacích lišt</t>
  </si>
  <si>
    <t xml:space="preserve">tl. min. 28 mm vč. hliníkové hrany u PS a hliníkové ukončovací lišty u obkladu </t>
  </si>
  <si>
    <t>3.118</t>
  </si>
  <si>
    <t>výměna větracích mřížek</t>
  </si>
  <si>
    <t>2 ks v kuchyni ve spižní skříni - uzavírací</t>
  </si>
  <si>
    <t>4.1</t>
  </si>
  <si>
    <t>stržení původního PVC</t>
  </si>
  <si>
    <t>m2</t>
  </si>
  <si>
    <t>PŘ - 11 m2, KU -12 m2, OP - 18 m2, LO - 9 m2, DP -- 13 m2</t>
  </si>
  <si>
    <t>4.2</t>
  </si>
  <si>
    <t>úprava podkladu – nivelace</t>
  </si>
  <si>
    <t>PŘ - 11 m2, KU -12 m2, OP - 18 m2, LO - 9 m2, DP - 13 m2</t>
  </si>
  <si>
    <t>4.3</t>
  </si>
  <si>
    <t>položení PVC – střední zátěž, celoplošně podlepit</t>
  </si>
  <si>
    <t>OP - 18 m2, LO - 9 m2, DP - 13 m2, dekor dřevěné plovoucí podlahy (dekor odsouhlasit objednatelem!)</t>
  </si>
  <si>
    <t>4.4</t>
  </si>
  <si>
    <t>položení PVC – vyšší zátěž, celoplošně podlepit</t>
  </si>
  <si>
    <t>PŘ - 11 m2, KU -12 m2- dekor dřevěné plovoucí podlahy (dekor osouhlasit objednatelem!)</t>
  </si>
  <si>
    <t>4.5</t>
  </si>
  <si>
    <t>nalepení obvodové lišty PVC</t>
  </si>
  <si>
    <t>bm</t>
  </si>
  <si>
    <t>PŘ, KU  OP, LO, DP (barevně sladit ke stávajícímu PVC)</t>
  </si>
  <si>
    <t>4.9</t>
  </si>
  <si>
    <t>odstranění plovoucí podlahy</t>
  </si>
  <si>
    <t>PŘ - 8,5 m2</t>
  </si>
  <si>
    <t>5.1</t>
  </si>
  <si>
    <t>provedení štukových omítek, vč. vyrovnání podkladu, použití lepidla, perlinky, rohovníků</t>
  </si>
  <si>
    <t>celý byt (vč. odstranění hmoždinek) kromě BJ a komory)</t>
  </si>
  <si>
    <t>5.2</t>
  </si>
  <si>
    <t>lokální opravy prasklin, prasklin panelových spojů</t>
  </si>
  <si>
    <t>stropy,  (spoje panelů) v bytě po zatečení atd. dle potřeby</t>
  </si>
  <si>
    <t>5.3</t>
  </si>
  <si>
    <t>stržení tapet</t>
  </si>
  <si>
    <t>v PŘ za demontovanou šatnou  a ze dveří do komory (z obou stran)</t>
  </si>
  <si>
    <t>5.4</t>
  </si>
  <si>
    <t>škrábání stěn,stropů</t>
  </si>
  <si>
    <t xml:space="preserve">celý byt vč. komory (kromě BJ) - v PŘ strukturované omítky, v komoře vč. drobný zednických oprav před malbou </t>
  </si>
  <si>
    <t>5.6</t>
  </si>
  <si>
    <t>malba dvojnásobná bílá</t>
  </si>
  <si>
    <t>celý byt  vč. komory - otěruvzdorná</t>
  </si>
  <si>
    <t>6.7</t>
  </si>
  <si>
    <t>úprava podkladu pod obklad , včetně hydroizolace, viz poznámka</t>
  </si>
  <si>
    <t xml:space="preserve">KU   </t>
  </si>
  <si>
    <t>6.8</t>
  </si>
  <si>
    <t>vybourání keramického obkladu</t>
  </si>
  <si>
    <t xml:space="preserve">KU - 3 m2, KOU - 4 m2 </t>
  </si>
  <si>
    <t>6.9</t>
  </si>
  <si>
    <t>provedení keramického obkladu</t>
  </si>
  <si>
    <t>KU - dekor odsouhlasit objednatelem</t>
  </si>
  <si>
    <t>6.14</t>
  </si>
  <si>
    <t>vybourání dlažby</t>
  </si>
  <si>
    <t xml:space="preserve"> v KU</t>
  </si>
  <si>
    <t>6.23</t>
  </si>
  <si>
    <t>zhotovení nového podhledu</t>
  </si>
  <si>
    <t>v KOU a WC z SDK</t>
  </si>
  <si>
    <t>6.29</t>
  </si>
  <si>
    <t>zhotovení nového keramického obkladu včetně hydroizolační úpravy pod obklad v KU mezi horním a spodním dílem KL a kolem sporáku</t>
  </si>
  <si>
    <t>v KU za KL a PS (za PS až k digestoři a podlaze) - dekor odsouhlasit objednatelem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</si>
  <si>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</si>
  <si>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</si>
  <si>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</si>
  <si>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</si>
  <si>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</si>
  <si>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</si>
  <si>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</si>
  <si>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</si>
  <si>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vstupní dveře (hnědý odstín), KU, OP, LO, DP (bílý odstín) -- syntetika</t>
  </si>
  <si>
    <t>7.24</t>
  </si>
  <si>
    <t>nátěr betonové mazaniny</t>
  </si>
  <si>
    <t>v komoře vč. náležité úpravy podkladu (vyspravení) před nátěrem</t>
  </si>
  <si>
    <t>8.2</t>
  </si>
  <si>
    <t>montáž vodovodního plastového potrubí</t>
  </si>
  <si>
    <t>SV a TUV v KU - pro napojení nové dřezové baterie vč. zaizolování</t>
  </si>
  <si>
    <t>8.3</t>
  </si>
  <si>
    <t>demontáž původního vodovodního potrubí</t>
  </si>
  <si>
    <t xml:space="preserve">SV a TUV v KU k dřezové baterii </t>
  </si>
  <si>
    <t>8.5</t>
  </si>
  <si>
    <t>demontáž plastového odpadního potrubí</t>
  </si>
  <si>
    <t>v KU k původnímu dřezu KL</t>
  </si>
  <si>
    <t>8.7</t>
  </si>
  <si>
    <t>montáž plastového odpadního potrubí</t>
  </si>
  <si>
    <t>v KU - pro napojení nového dřezu v KL</t>
  </si>
  <si>
    <t>8.30</t>
  </si>
  <si>
    <t>zhotovení samostatného přívodu SV s pračkovým ventilem pro AP pod omítkou včetně zednických prací, viz. poznámka</t>
  </si>
  <si>
    <t>pro myčku v KU (za KL)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</si>
  <si>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</si>
  <si>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</si>
  <si>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</si>
  <si>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</si>
  <si>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</si>
  <si>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ke vstupním dveřím do bytu</t>
  </si>
  <si>
    <t>9.17</t>
  </si>
  <si>
    <t>výměna kování k zámkové vložce, viz poznámka</t>
  </si>
  <si>
    <t>9.24</t>
  </si>
  <si>
    <t>demontáž bytových doplňků, viz poznámka</t>
  </si>
  <si>
    <t>v PŘ - dřevěné šatnové sestavy  o rozměrech cca 1,65x1,65x2,65 m a v komoře - 3 police vč. konzol a 2 menší skříňky (vč. odvozu a likvidace)</t>
  </si>
  <si>
    <t>9.34</t>
  </si>
  <si>
    <t>výměna bytového jádra T 06 BTS, VPOS, G57, dle přiložené PD a rozpočtu</t>
  </si>
  <si>
    <t>11.33</t>
  </si>
  <si>
    <t>celkový úklid po opravách</t>
  </si>
  <si>
    <t>vč. umytí oken, okenních rámů a parapetů</t>
  </si>
  <si>
    <t>11.40</t>
  </si>
  <si>
    <t>vyčištění dveří/zárubní</t>
  </si>
  <si>
    <t>do komory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</si>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</sst>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24">
      <selection activeCell="N29" sqref="N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1280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0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63</v>
      </c>
    </row>
    <row r="29" spans="1:10" ht="60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74</v>
      </c>
    </row>
    <row r="30" spans="1:10" ht="16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78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81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83</v>
      </c>
    </row>
    <row r="33" spans="1:10" ht="90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90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67</v>
      </c>
      <c r="J35" s="1">
        <v>97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70</v>
      </c>
      <c r="J36" s="1">
        <v>101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73</v>
      </c>
      <c r="J37" s="1">
        <v>110</v>
      </c>
    </row>
    <row r="38" spans="1:10" ht="45">
      <c r="A38" s="16">
        <v>15</v>
      </c>
      <c r="B38" s="17" t="s">
        <v>74</v>
      </c>
      <c r="C38" s="31" t="s">
        <v>75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76</v>
      </c>
      <c r="J38" s="1">
        <v>120</v>
      </c>
    </row>
    <row r="39" spans="1:10" ht="15">
      <c r="A39" s="16">
        <v>16</v>
      </c>
      <c r="B39" s="17" t="s">
        <v>77</v>
      </c>
      <c r="C39" s="31" t="s">
        <v>78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79</v>
      </c>
      <c r="J39" s="1">
        <v>123</v>
      </c>
    </row>
    <row r="40" spans="1:10" ht="15">
      <c r="A40" s="16">
        <v>17</v>
      </c>
      <c r="B40" s="17" t="s">
        <v>80</v>
      </c>
      <c r="C40" s="31" t="s">
        <v>81</v>
      </c>
      <c r="D40" s="18" t="s">
        <v>38</v>
      </c>
      <c r="E40" s="19">
        <v>4</v>
      </c>
      <c r="F40" s="33"/>
      <c r="G40" s="19">
        <f t="shared" si="0"/>
        <v>0</v>
      </c>
      <c r="H40" s="32" t="s">
        <v>82</v>
      </c>
      <c r="J40" s="1">
        <v>124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82</v>
      </c>
      <c r="J41" s="1">
        <v>127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130</v>
      </c>
    </row>
    <row r="43" spans="1:10" ht="60">
      <c r="A43" s="16">
        <v>20</v>
      </c>
      <c r="B43" s="17" t="s">
        <v>87</v>
      </c>
      <c r="C43" s="31" t="s">
        <v>88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89</v>
      </c>
      <c r="J43" s="1">
        <v>294</v>
      </c>
    </row>
    <row r="44" spans="1:10" ht="45">
      <c r="A44" s="16">
        <v>21</v>
      </c>
      <c r="B44" s="17" t="s">
        <v>90</v>
      </c>
      <c r="C44" s="31" t="s">
        <v>91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92</v>
      </c>
      <c r="J44" s="1">
        <v>300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38</v>
      </c>
      <c r="E45" s="19">
        <v>2</v>
      </c>
      <c r="F45" s="33"/>
      <c r="G45" s="19">
        <f t="shared" si="0"/>
        <v>0</v>
      </c>
      <c r="H45" s="32" t="s">
        <v>95</v>
      </c>
      <c r="J45" s="1">
        <v>305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98</v>
      </c>
      <c r="E46" s="19">
        <v>63</v>
      </c>
      <c r="F46" s="33"/>
      <c r="G46" s="19">
        <f t="shared" si="0"/>
        <v>0</v>
      </c>
      <c r="H46" s="32" t="s">
        <v>99</v>
      </c>
      <c r="J46" s="1">
        <v>148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98</v>
      </c>
      <c r="E47" s="19">
        <v>63</v>
      </c>
      <c r="F47" s="33"/>
      <c r="G47" s="19">
        <f t="shared" si="0"/>
        <v>0</v>
      </c>
      <c r="H47" s="32" t="s">
        <v>102</v>
      </c>
      <c r="J47" s="1">
        <v>149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98</v>
      </c>
      <c r="E48" s="19">
        <v>40</v>
      </c>
      <c r="F48" s="33"/>
      <c r="G48" s="19">
        <f t="shared" si="0"/>
        <v>0</v>
      </c>
      <c r="H48" s="32" t="s">
        <v>105</v>
      </c>
      <c r="J48" s="1">
        <v>150</v>
      </c>
    </row>
    <row r="49" spans="1:10" ht="60">
      <c r="A49" s="16">
        <v>26</v>
      </c>
      <c r="B49" s="17" t="s">
        <v>106</v>
      </c>
      <c r="C49" s="31" t="s">
        <v>107</v>
      </c>
      <c r="D49" s="18" t="s">
        <v>98</v>
      </c>
      <c r="E49" s="19">
        <v>23</v>
      </c>
      <c r="F49" s="33"/>
      <c r="G49" s="19">
        <f t="shared" si="0"/>
        <v>0</v>
      </c>
      <c r="H49" s="32" t="s">
        <v>108</v>
      </c>
      <c r="J49" s="1">
        <v>151</v>
      </c>
    </row>
    <row r="50" spans="1:10" ht="30">
      <c r="A50" s="16">
        <v>27</v>
      </c>
      <c r="B50" s="17" t="s">
        <v>109</v>
      </c>
      <c r="C50" s="31" t="s">
        <v>110</v>
      </c>
      <c r="D50" s="18" t="s">
        <v>111</v>
      </c>
      <c r="E50" s="19">
        <v>59</v>
      </c>
      <c r="F50" s="33"/>
      <c r="G50" s="19">
        <f t="shared" si="0"/>
        <v>0</v>
      </c>
      <c r="H50" s="32" t="s">
        <v>112</v>
      </c>
      <c r="J50" s="1">
        <v>152</v>
      </c>
    </row>
    <row r="51" spans="1:10" ht="15">
      <c r="A51" s="16">
        <v>28</v>
      </c>
      <c r="B51" s="17" t="s">
        <v>113</v>
      </c>
      <c r="C51" s="31" t="s">
        <v>114</v>
      </c>
      <c r="D51" s="18" t="s">
        <v>98</v>
      </c>
      <c r="E51" s="19">
        <v>8.5</v>
      </c>
      <c r="F51" s="33"/>
      <c r="G51" s="19">
        <f t="shared" si="0"/>
        <v>0</v>
      </c>
      <c r="H51" s="32" t="s">
        <v>115</v>
      </c>
      <c r="J51" s="1">
        <v>156</v>
      </c>
    </row>
    <row r="52" spans="1:10" ht="45">
      <c r="A52" s="16">
        <v>29</v>
      </c>
      <c r="B52" s="17" t="s">
        <v>116</v>
      </c>
      <c r="C52" s="31" t="s">
        <v>117</v>
      </c>
      <c r="D52" s="18" t="s">
        <v>98</v>
      </c>
      <c r="E52" s="19">
        <v>226</v>
      </c>
      <c r="F52" s="33"/>
      <c r="G52" s="19">
        <f t="shared" si="0"/>
        <v>0</v>
      </c>
      <c r="H52" s="32" t="s">
        <v>118</v>
      </c>
      <c r="J52" s="1">
        <v>162</v>
      </c>
    </row>
    <row r="53" spans="1:10" ht="30">
      <c r="A53" s="16">
        <v>30</v>
      </c>
      <c r="B53" s="17" t="s">
        <v>119</v>
      </c>
      <c r="C53" s="31" t="s">
        <v>120</v>
      </c>
      <c r="D53" s="18" t="s">
        <v>98</v>
      </c>
      <c r="E53" s="19">
        <v>4</v>
      </c>
      <c r="F53" s="33"/>
      <c r="G53" s="19">
        <f t="shared" si="0"/>
        <v>0</v>
      </c>
      <c r="H53" s="32" t="s">
        <v>121</v>
      </c>
      <c r="J53" s="1">
        <v>163</v>
      </c>
    </row>
    <row r="54" spans="1:10" ht="45">
      <c r="A54" s="16">
        <v>31</v>
      </c>
      <c r="B54" s="17" t="s">
        <v>122</v>
      </c>
      <c r="C54" s="31" t="s">
        <v>123</v>
      </c>
      <c r="D54" s="18" t="s">
        <v>98</v>
      </c>
      <c r="E54" s="19">
        <v>10</v>
      </c>
      <c r="F54" s="33"/>
      <c r="G54" s="19">
        <f t="shared" si="0"/>
        <v>0</v>
      </c>
      <c r="H54" s="32" t="s">
        <v>124</v>
      </c>
      <c r="J54" s="1">
        <v>164</v>
      </c>
    </row>
    <row r="55" spans="1:10" ht="75">
      <c r="A55" s="16">
        <v>32</v>
      </c>
      <c r="B55" s="17" t="s">
        <v>125</v>
      </c>
      <c r="C55" s="31" t="s">
        <v>126</v>
      </c>
      <c r="D55" s="18" t="s">
        <v>98</v>
      </c>
      <c r="E55" s="19">
        <v>237</v>
      </c>
      <c r="F55" s="33"/>
      <c r="G55" s="19">
        <f t="shared" si="0"/>
        <v>0</v>
      </c>
      <c r="H55" s="32" t="s">
        <v>127</v>
      </c>
      <c r="J55" s="1">
        <v>165</v>
      </c>
    </row>
    <row r="56" spans="1:10" ht="30">
      <c r="A56" s="16">
        <v>33</v>
      </c>
      <c r="B56" s="17" t="s">
        <v>128</v>
      </c>
      <c r="C56" s="31" t="s">
        <v>129</v>
      </c>
      <c r="D56" s="18" t="s">
        <v>98</v>
      </c>
      <c r="E56" s="19">
        <v>237</v>
      </c>
      <c r="F56" s="33"/>
      <c r="G56" s="19">
        <f aca="true" t="shared" si="1" ref="G56:G78">ROUND(E56*F56,2)</f>
        <v>0</v>
      </c>
      <c r="H56" s="32" t="s">
        <v>130</v>
      </c>
      <c r="J56" s="1">
        <v>167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98</v>
      </c>
      <c r="E57" s="19">
        <v>3</v>
      </c>
      <c r="F57" s="33"/>
      <c r="G57" s="19">
        <f t="shared" si="1"/>
        <v>0</v>
      </c>
      <c r="H57" s="32" t="s">
        <v>133</v>
      </c>
      <c r="J57" s="1">
        <v>175</v>
      </c>
    </row>
    <row r="58" spans="1:10" ht="15">
      <c r="A58" s="16">
        <v>35</v>
      </c>
      <c r="B58" s="17" t="s">
        <v>134</v>
      </c>
      <c r="C58" s="31" t="s">
        <v>135</v>
      </c>
      <c r="D58" s="18" t="s">
        <v>98</v>
      </c>
      <c r="E58" s="19">
        <v>7</v>
      </c>
      <c r="F58" s="33"/>
      <c r="G58" s="19">
        <f t="shared" si="1"/>
        <v>0</v>
      </c>
      <c r="H58" s="32" t="s">
        <v>136</v>
      </c>
      <c r="J58" s="1">
        <v>176</v>
      </c>
    </row>
    <row r="59" spans="1:10" ht="30">
      <c r="A59" s="16">
        <v>36</v>
      </c>
      <c r="B59" s="17" t="s">
        <v>137</v>
      </c>
      <c r="C59" s="31" t="s">
        <v>138</v>
      </c>
      <c r="D59" s="18" t="s">
        <v>98</v>
      </c>
      <c r="E59" s="19">
        <v>3</v>
      </c>
      <c r="F59" s="33"/>
      <c r="G59" s="19">
        <f t="shared" si="1"/>
        <v>0</v>
      </c>
      <c r="H59" s="32" t="s">
        <v>139</v>
      </c>
      <c r="J59" s="1">
        <v>177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98</v>
      </c>
      <c r="E60" s="19">
        <v>5</v>
      </c>
      <c r="F60" s="33"/>
      <c r="G60" s="19">
        <f t="shared" si="1"/>
        <v>0</v>
      </c>
      <c r="H60" s="32" t="s">
        <v>142</v>
      </c>
      <c r="J60" s="1">
        <v>182</v>
      </c>
    </row>
    <row r="61" spans="1:10" ht="15">
      <c r="A61" s="16">
        <v>38</v>
      </c>
      <c r="B61" s="17" t="s">
        <v>143</v>
      </c>
      <c r="C61" s="31" t="s">
        <v>144</v>
      </c>
      <c r="D61" s="18" t="s">
        <v>98</v>
      </c>
      <c r="E61" s="19">
        <v>4</v>
      </c>
      <c r="F61" s="33"/>
      <c r="G61" s="19">
        <f t="shared" si="1"/>
        <v>0</v>
      </c>
      <c r="H61" s="32" t="s">
        <v>145</v>
      </c>
      <c r="J61" s="1">
        <v>191</v>
      </c>
    </row>
    <row r="62" spans="1:10" ht="60">
      <c r="A62" s="16">
        <v>39</v>
      </c>
      <c r="B62" s="17" t="s">
        <v>146</v>
      </c>
      <c r="C62" s="31" t="s">
        <v>147</v>
      </c>
      <c r="D62" s="18" t="s">
        <v>98</v>
      </c>
      <c r="E62" s="19">
        <v>1</v>
      </c>
      <c r="F62" s="33"/>
      <c r="G62" s="19">
        <f t="shared" si="1"/>
        <v>0</v>
      </c>
      <c r="H62" s="32" t="s">
        <v>148</v>
      </c>
      <c r="J62" s="1">
        <v>401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38</v>
      </c>
      <c r="E63" s="19">
        <v>4</v>
      </c>
      <c r="F63" s="33"/>
      <c r="G63" s="19">
        <f t="shared" si="1"/>
        <v>0</v>
      </c>
      <c r="H63" s="32" t="s">
        <v>151</v>
      </c>
      <c r="J63" s="1">
        <v>204</v>
      </c>
    </row>
    <row r="64" spans="1:10" ht="30">
      <c r="A64" s="16">
        <v>41</v>
      </c>
      <c r="B64" s="17" t="s">
        <v>152</v>
      </c>
      <c r="C64" s="31" t="s">
        <v>153</v>
      </c>
      <c r="D64" s="18" t="s">
        <v>41</v>
      </c>
      <c r="E64" s="19">
        <v>1</v>
      </c>
      <c r="F64" s="33"/>
      <c r="G64" s="19">
        <f t="shared" si="1"/>
        <v>0</v>
      </c>
      <c r="H64" s="32" t="s">
        <v>154</v>
      </c>
      <c r="J64" s="1">
        <v>205</v>
      </c>
    </row>
    <row r="65" spans="1:10" ht="45">
      <c r="A65" s="16">
        <v>42</v>
      </c>
      <c r="B65" s="17" t="s">
        <v>155</v>
      </c>
      <c r="C65" s="31" t="s">
        <v>156</v>
      </c>
      <c r="D65" s="18" t="s">
        <v>38</v>
      </c>
      <c r="E65" s="19">
        <v>5</v>
      </c>
      <c r="F65" s="33"/>
      <c r="G65" s="19">
        <f t="shared" si="1"/>
        <v>0</v>
      </c>
      <c r="H65" s="32" t="s">
        <v>157</v>
      </c>
      <c r="J65" s="1">
        <v>209</v>
      </c>
    </row>
    <row r="66" spans="1:10" ht="45">
      <c r="A66" s="16">
        <v>43</v>
      </c>
      <c r="B66" s="17" t="s">
        <v>158</v>
      </c>
      <c r="C66" s="31" t="s">
        <v>159</v>
      </c>
      <c r="D66" s="18" t="s">
        <v>98</v>
      </c>
      <c r="E66" s="19">
        <v>1</v>
      </c>
      <c r="F66" s="33"/>
      <c r="G66" s="19">
        <f t="shared" si="1"/>
        <v>0</v>
      </c>
      <c r="H66" s="32" t="s">
        <v>160</v>
      </c>
      <c r="J66" s="1">
        <v>367</v>
      </c>
    </row>
    <row r="67" spans="1:10" ht="45">
      <c r="A67" s="16">
        <v>44</v>
      </c>
      <c r="B67" s="17" t="s">
        <v>161</v>
      </c>
      <c r="C67" s="31" t="s">
        <v>162</v>
      </c>
      <c r="D67" s="18" t="s">
        <v>111</v>
      </c>
      <c r="E67" s="19">
        <v>6</v>
      </c>
      <c r="F67" s="33"/>
      <c r="G67" s="19">
        <f t="shared" si="1"/>
        <v>0</v>
      </c>
      <c r="H67" s="32" t="s">
        <v>163</v>
      </c>
      <c r="J67" s="1">
        <v>215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111</v>
      </c>
      <c r="E68" s="19">
        <v>6</v>
      </c>
      <c r="F68" s="33"/>
      <c r="G68" s="19">
        <f t="shared" si="1"/>
        <v>0</v>
      </c>
      <c r="H68" s="32" t="s">
        <v>166</v>
      </c>
      <c r="J68" s="1">
        <v>216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111</v>
      </c>
      <c r="E69" s="19">
        <v>3</v>
      </c>
      <c r="F69" s="33"/>
      <c r="G69" s="19">
        <f t="shared" si="1"/>
        <v>0</v>
      </c>
      <c r="H69" s="32" t="s">
        <v>169</v>
      </c>
      <c r="J69" s="1">
        <v>218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111</v>
      </c>
      <c r="E70" s="19">
        <v>3</v>
      </c>
      <c r="F70" s="33"/>
      <c r="G70" s="19">
        <f t="shared" si="1"/>
        <v>0</v>
      </c>
      <c r="H70" s="32" t="s">
        <v>172</v>
      </c>
      <c r="J70" s="1">
        <v>220</v>
      </c>
    </row>
    <row r="71" spans="1:10" ht="60">
      <c r="A71" s="16">
        <v>48</v>
      </c>
      <c r="B71" s="17" t="s">
        <v>173</v>
      </c>
      <c r="C71" s="31" t="s">
        <v>174</v>
      </c>
      <c r="D71" s="18" t="s">
        <v>41</v>
      </c>
      <c r="E71" s="19">
        <v>1</v>
      </c>
      <c r="F71" s="33"/>
      <c r="G71" s="19">
        <f t="shared" si="1"/>
        <v>0</v>
      </c>
      <c r="H71" s="32" t="s">
        <v>175</v>
      </c>
      <c r="J71" s="1">
        <v>399</v>
      </c>
    </row>
    <row r="72" spans="1:10" ht="30">
      <c r="A72" s="16">
        <v>49</v>
      </c>
      <c r="B72" s="17" t="s">
        <v>176</v>
      </c>
      <c r="C72" s="31" t="s">
        <v>177</v>
      </c>
      <c r="D72" s="18" t="s">
        <v>38</v>
      </c>
      <c r="E72" s="19">
        <v>4</v>
      </c>
      <c r="F72" s="33"/>
      <c r="G72" s="19">
        <f t="shared" si="1"/>
        <v>0</v>
      </c>
      <c r="H72" s="32" t="s">
        <v>178</v>
      </c>
      <c r="J72" s="1">
        <v>237</v>
      </c>
    </row>
    <row r="73" spans="1:10" ht="30">
      <c r="A73" s="16">
        <v>50</v>
      </c>
      <c r="B73" s="17" t="s">
        <v>179</v>
      </c>
      <c r="C73" s="31" t="s">
        <v>180</v>
      </c>
      <c r="D73" s="18" t="s">
        <v>38</v>
      </c>
      <c r="E73" s="19">
        <v>1</v>
      </c>
      <c r="F73" s="33"/>
      <c r="G73" s="19">
        <f t="shared" si="1"/>
        <v>0</v>
      </c>
      <c r="H73" s="32" t="s">
        <v>181</v>
      </c>
      <c r="J73" s="1">
        <v>252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38</v>
      </c>
      <c r="E74" s="19">
        <v>1</v>
      </c>
      <c r="F74" s="33"/>
      <c r="G74" s="19">
        <f t="shared" si="1"/>
        <v>0</v>
      </c>
      <c r="H74" s="32" t="s">
        <v>181</v>
      </c>
      <c r="J74" s="1">
        <v>253</v>
      </c>
    </row>
    <row r="75" spans="1:10" ht="90">
      <c r="A75" s="16">
        <v>52</v>
      </c>
      <c r="B75" s="17" t="s">
        <v>184</v>
      </c>
      <c r="C75" s="31" t="s">
        <v>185</v>
      </c>
      <c r="D75" s="18" t="s">
        <v>41</v>
      </c>
      <c r="E75" s="19">
        <v>1</v>
      </c>
      <c r="F75" s="33"/>
      <c r="G75" s="19">
        <f t="shared" si="1"/>
        <v>0</v>
      </c>
      <c r="H75" s="32" t="s">
        <v>186</v>
      </c>
      <c r="J75" s="1">
        <v>303</v>
      </c>
    </row>
    <row r="76" spans="1:10" ht="30">
      <c r="A76" s="16">
        <v>53</v>
      </c>
      <c r="B76" s="17" t="s">
        <v>187</v>
      </c>
      <c r="C76" s="31" t="s">
        <v>188</v>
      </c>
      <c r="D76" s="18" t="s">
        <v>41</v>
      </c>
      <c r="E76" s="19">
        <v>1</v>
      </c>
      <c r="F76" s="33"/>
      <c r="G76" s="19">
        <f t="shared" si="1"/>
        <v>0</v>
      </c>
      <c r="H76" s="32"/>
      <c r="J76" s="1">
        <v>469</v>
      </c>
    </row>
    <row r="77" spans="1:10" ht="30">
      <c r="A77" s="16">
        <v>54</v>
      </c>
      <c r="B77" s="17" t="s">
        <v>189</v>
      </c>
      <c r="C77" s="31" t="s">
        <v>190</v>
      </c>
      <c r="D77" s="18" t="s">
        <v>21</v>
      </c>
      <c r="E77" s="19">
        <v>1</v>
      </c>
      <c r="F77" s="33"/>
      <c r="G77" s="19">
        <f t="shared" si="1"/>
        <v>0</v>
      </c>
      <c r="H77" s="32" t="s">
        <v>191</v>
      </c>
      <c r="J77" s="1">
        <v>309</v>
      </c>
    </row>
    <row r="78" spans="1:10" ht="15">
      <c r="A78" s="16">
        <v>55</v>
      </c>
      <c r="B78" s="17" t="s">
        <v>192</v>
      </c>
      <c r="C78" s="31" t="s">
        <v>193</v>
      </c>
      <c r="D78" s="18" t="s">
        <v>38</v>
      </c>
      <c r="E78" s="19">
        <v>1</v>
      </c>
      <c r="F78" s="33"/>
      <c r="G78" s="19">
        <f t="shared" si="1"/>
        <v>0</v>
      </c>
      <c r="H78" s="32" t="s">
        <v>194</v>
      </c>
      <c r="J78" s="1">
        <v>435</v>
      </c>
    </row>
    <row r="79" spans="1:8" ht="27" customHeight="1">
      <c r="A79" s="38" t="s">
        <v>195</v>
      </c>
      <c r="B79" s="39"/>
      <c r="C79" s="39"/>
      <c r="D79" s="39"/>
      <c r="E79" s="39"/>
      <c r="F79" s="39"/>
      <c r="G79" s="15">
        <f>SUM(G24:G78)</f>
        <v>0</v>
      </c>
      <c r="H79" s="26"/>
    </row>
    <row r="80" spans="1:8" s="29" customFormat="1" ht="27" customHeight="1">
      <c r="A80" s="62" t="s">
        <v>196</v>
      </c>
      <c r="B80" s="62"/>
      <c r="C80" s="62"/>
      <c r="D80" s="62"/>
      <c r="E80" s="62"/>
      <c r="F80" s="62"/>
      <c r="G80" s="62"/>
      <c r="H80" s="62"/>
    </row>
    <row r="81" spans="1:8" ht="27" customHeight="1">
      <c r="A81" s="61" t="s">
        <v>197</v>
      </c>
      <c r="B81" s="61"/>
      <c r="C81" s="61"/>
      <c r="D81" s="61"/>
      <c r="E81" s="61"/>
      <c r="F81" s="61"/>
      <c r="G81" s="61"/>
      <c r="H81" s="61"/>
    </row>
    <row r="82" spans="1:8" ht="15.75" customHeight="1">
      <c r="A82" s="27"/>
      <c r="B82" s="36" t="s">
        <v>198</v>
      </c>
      <c r="C82" s="36"/>
      <c r="D82" s="36"/>
      <c r="E82" s="36"/>
      <c r="F82" s="37"/>
      <c r="G82"/>
      <c r="H82"/>
    </row>
    <row r="83" spans="1:6" ht="45" customHeight="1">
      <c r="A83" s="28">
        <v>1</v>
      </c>
      <c r="B83" s="34" t="s">
        <v>199</v>
      </c>
      <c r="C83" s="34"/>
      <c r="D83" s="34"/>
      <c r="E83" s="34"/>
      <c r="F83" s="35"/>
    </row>
    <row r="84" spans="1:6" ht="60" customHeight="1">
      <c r="A84" s="28">
        <v>2</v>
      </c>
      <c r="B84" s="34" t="s">
        <v>200</v>
      </c>
      <c r="C84" s="34"/>
      <c r="D84" s="34"/>
      <c r="E84" s="34"/>
      <c r="F84" s="35"/>
    </row>
    <row r="85" spans="1:6" ht="45" customHeight="1">
      <c r="A85" s="28">
        <v>3</v>
      </c>
      <c r="B85" s="34" t="s">
        <v>201</v>
      </c>
      <c r="C85" s="34"/>
      <c r="D85" s="34"/>
      <c r="E85" s="34"/>
      <c r="F85" s="35"/>
    </row>
    <row r="86" spans="1:6" ht="75" customHeight="1">
      <c r="A86" s="28">
        <v>4</v>
      </c>
      <c r="B86" s="34" t="s">
        <v>202</v>
      </c>
      <c r="C86" s="34"/>
      <c r="D86" s="34"/>
      <c r="E86" s="34"/>
      <c r="F86" s="35"/>
    </row>
    <row r="87" spans="1:6" ht="120" customHeight="1">
      <c r="A87" s="28">
        <v>5</v>
      </c>
      <c r="B87" s="34" t="s">
        <v>203</v>
      </c>
      <c r="C87" s="34"/>
      <c r="D87" s="34"/>
      <c r="E87" s="34"/>
      <c r="F87" s="35"/>
    </row>
    <row r="88" spans="1:6" ht="15">
      <c r="A88" s="10"/>
      <c r="B88" s="30"/>
      <c r="C88" s="30"/>
      <c r="D88" s="30"/>
      <c r="E88" s="30"/>
      <c r="F88" s="3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2021-09-13T10:39:20Z</dcterms:modified>
  <cp:category/>
  <cp:version/>
  <cp:contentType/>
  <cp:contentStatus/>
</cp:coreProperties>
</file>