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<sst xmlns="http://schemas.openxmlformats.org/spreadsheetml/2006/main" count="247" uniqueCount="195">
  <si>
    <t>Oprava volného bytu  č. 24, Vaňkova 50</t>
  </si>
  <si>
    <t>VZ č. 312/2021</t>
  </si>
  <si>
    <t>14.9.2021 13:28:31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</si>
  <si>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</si>
  <si>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</si>
  <si>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</si>
  <si>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</si>
  <si>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</si>
  <si>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</si>
  <si>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</si>
  <si>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</si>
  <si>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</si>
  <si>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</si>
  <si>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</si>
  <si>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</si>
  <si>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</si>
  <si>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</si>
  <si>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</si>
  <si>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50/1012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</si>
  <si>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</si>
  <si>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</si>
  <si>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</si>
  <si>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</si>
  <si>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</si>
  <si>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</si>
  <si>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</si>
  <si>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</si>
  <si>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</si>
  <si>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</si>
  <si>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</si>
  <si>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</si>
  <si>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</si>
  <si>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</si>
  <si>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</si>
  <si>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</si>
  <si>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</si>
  <si>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</si>
  <si>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</si>
  <si>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</si>
  <si>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</si>
  <si>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</si>
  <si>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</si>
  <si>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</si>
  <si>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</si>
  <si>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</si>
  <si>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</si>
  <si>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</si>
  <si>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</si>
  <si>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</si>
  <si>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</t>
  </si>
  <si>
    <t>3.69</t>
  </si>
  <si>
    <t>výměna dveřního prahu – délka 80 cm</t>
  </si>
  <si>
    <t>vstupní dveře, LO - dubové - lakované</t>
  </si>
  <si>
    <t>3.79</t>
  </si>
  <si>
    <t>výměna přechodových lišt – délka 80 cm</t>
  </si>
  <si>
    <t>z PŘ do KU a DP (hliníkové) - barevně sladit k PVC v PŘ, KU a DP</t>
  </si>
  <si>
    <t>3.80</t>
  </si>
  <si>
    <t>výměna přechodových lišt – délka 90 cm</t>
  </si>
  <si>
    <t xml:space="preserve">2x v PŘ - spoje PVC  a 1x z PŘ do OP (hlinííkové) - barevně sladit k PVC v PŘ a OP </t>
  </si>
  <si>
    <t>3.82</t>
  </si>
  <si>
    <t>výměna dveřního kování</t>
  </si>
  <si>
    <t>LO - kov</t>
  </si>
  <si>
    <t>3.83</t>
  </si>
  <si>
    <t>výměna zámku u dveří</t>
  </si>
  <si>
    <t>3.86</t>
  </si>
  <si>
    <t>výměna zárubně ocelové pro dveře – šířky 80 cm</t>
  </si>
  <si>
    <t>LO vč. úpravy detailu napojení na stávající PVC v PŘ</t>
  </si>
  <si>
    <t>3.89</t>
  </si>
  <si>
    <t>výměna zárubně ocelové pro vstupní vchodové dveře – šířky 80 cm</t>
  </si>
  <si>
    <t>vč. úpravy detailu napojení na stávající PVC v chodbě domu</t>
  </si>
  <si>
    <t>3.102</t>
  </si>
  <si>
    <t>oprava těsnění oken</t>
  </si>
  <si>
    <t>m2</t>
  </si>
  <si>
    <t>uvolněného těsnění balk. dveří v OP</t>
  </si>
  <si>
    <t>3.118</t>
  </si>
  <si>
    <t>výměna větracích mřížek</t>
  </si>
  <si>
    <t>2 ks v kuchyni - uzavírací vč. obnovy  1 původního otvoru ve zdi u země</t>
  </si>
  <si>
    <t>3.120</t>
  </si>
  <si>
    <t>oprava kuchyňské linky, viz poznámka</t>
  </si>
  <si>
    <t>výměna hliníkové  ukončovací lišty dřezové desky u obkladu  o délce 1,5 m, doplnění krycí lišty nožek KL o délce 1,5+0,6 m v dekoru KL (popř. bílé - odsouhlasí objednatel) vč. seřízení dvířek KL</t>
  </si>
  <si>
    <t>3.133</t>
  </si>
  <si>
    <t>oprava vestavné/spižní skříně, viz poznámka</t>
  </si>
  <si>
    <t>u vestav. skříně v PŘ - výměna 12 ks pantů a dolepení 4 ks předních hran polic (každá o délce cca 0,72 m) v bílém dekoru vč.celkového seřízení atd. dle potřeby, u spižní skříňě v kuchyni - výměna 5 ks pantů a dodělání 2 otvorů do boční stěny pro větrací mřížky vč. celkového seřízení, ustavení SS atd. dle potřeby</t>
  </si>
  <si>
    <t>3.154</t>
  </si>
  <si>
    <t>osazení venkovního okenního parapetu</t>
  </si>
  <si>
    <t>stávajícíh parapetů v LO a KU vč. úpravy spádu - zatéká v nároží do LO a KU vč. souvisejících prací dle potřeby</t>
  </si>
  <si>
    <t>3.168</t>
  </si>
  <si>
    <t>zřízení osvětlení pod kuchyňskou linku</t>
  </si>
  <si>
    <t>4.1</t>
  </si>
  <si>
    <t>stržení původního PVC</t>
  </si>
  <si>
    <t xml:space="preserve">LO - 16 m2. PŘ - 2,5 m2 - jen přední čás po průchod!!! </t>
  </si>
  <si>
    <t>4.2</t>
  </si>
  <si>
    <t>úprava podkladu – nivelace</t>
  </si>
  <si>
    <t>LO - 16 m2. PŘ - 5 m2 - jen přední čás!</t>
  </si>
  <si>
    <t>4.3</t>
  </si>
  <si>
    <t>položení PVC – střední zátěž, celoplošně podlepit</t>
  </si>
  <si>
    <t>LO - dekor dřevěné plovoucí podlahy  (dekor odsouhlasit objednatelem)</t>
  </si>
  <si>
    <t>4.4</t>
  </si>
  <si>
    <t>položení PVC – vyšší zátěž, celoplošně podlepit</t>
  </si>
  <si>
    <t>PŘ - 5 m2 - jen přední čás po průchod!!!  - dekor dřevěné plovoucí podlahy dekor barevně sladit k stávajícímu PVC v PŘ (dekor odsouhlasit objednatelem)</t>
  </si>
  <si>
    <t>4.5</t>
  </si>
  <si>
    <t>nalepení obvodové lišty PVC</t>
  </si>
  <si>
    <t>bm</t>
  </si>
  <si>
    <t xml:space="preserve">LO - 15,5 bm, PŘ - 6,5 bm (barevně sladit k PVC) </t>
  </si>
  <si>
    <t>4.9</t>
  </si>
  <si>
    <t>odstranění plovoucí podlahy</t>
  </si>
  <si>
    <t>4.15</t>
  </si>
  <si>
    <t xml:space="preserve">překrytí podlah při opravách proti poškození </t>
  </si>
  <si>
    <t>PVC v KU, OP, DP a PŘ 
(ochrana při stavebních pracech)</t>
  </si>
  <si>
    <t>4.17</t>
  </si>
  <si>
    <t>výměna okrajových lišt plovoucí/vinylové podlahy</t>
  </si>
  <si>
    <t>m</t>
  </si>
  <si>
    <t xml:space="preserve">DP - 13,5 bm (barevně sladit k šedé krytině - výměna hnědé lišty za tm.. šedou) </t>
  </si>
  <si>
    <t>4.20</t>
  </si>
  <si>
    <t>oprava PVC - svaření spojů</t>
  </si>
  <si>
    <t>v OP (i u stoupaček ÚT)</t>
  </si>
  <si>
    <t>4.23</t>
  </si>
  <si>
    <t>oprava podlahy, viz poznámka</t>
  </si>
  <si>
    <t>na WC ve styku obkladu s dlažbou (po obvodu cca 3,15 bm) - doplnění plastové nebo hliníkové lišty (odsouhlait objednatelem) a oprava styku PVC se zárubněmi  BJ do KOU a WC</t>
  </si>
  <si>
    <t>5.2</t>
  </si>
  <si>
    <t>lokální opravy prasklin, prasklin panelových spojů</t>
  </si>
  <si>
    <t xml:space="preserve">KU a LO kolem vnitřních parapetů (po zatečení) </t>
  </si>
  <si>
    <t>5.3</t>
  </si>
  <si>
    <t>stržení tapet</t>
  </si>
  <si>
    <t xml:space="preserve">LO  </t>
  </si>
  <si>
    <t>5.4</t>
  </si>
  <si>
    <t>škrábání stěn,stropů</t>
  </si>
  <si>
    <t>LO - celá (barevná výmalba a po stržení tapety)</t>
  </si>
  <si>
    <t>5.5</t>
  </si>
  <si>
    <t>malba bílá</t>
  </si>
  <si>
    <t>DP (celý) vč. drobných zednických oprav před malováním - odstranění hmoždinek  atd. - otěruvzdorná</t>
  </si>
  <si>
    <t>5.6</t>
  </si>
  <si>
    <t>malba dvojnásobná bílá</t>
  </si>
  <si>
    <t xml:space="preserve">PŘ - 48 m2 (celá), OP - 55 m2 (celý), LO - 52 m2 (celá), KU - 31 m2¨(celá), Komora - 12 m2 (celá), vč. drobných zednických oprav před malováním - odstranění hmoždinek  atd. - otěruvzdorná </t>
  </si>
  <si>
    <t>7.1</t>
  </si>
  <si>
    <t>nátěr dveří plných – šířka 60 cm</t>
  </si>
  <si>
    <t>do BJ - WC a KOU - každě dveřní křídlo jen z 1 strany vč. přetmelení 2 děr před nátěrem (bílý odstin - syntetika)</t>
  </si>
  <si>
    <t>7.16</t>
  </si>
  <si>
    <t>nátěr zárubní – šířka 80 cm</t>
  </si>
  <si>
    <t>LO - bílý odstín - syntetika, vstupní dveře - hnědý odstín - syntetika</t>
  </si>
  <si>
    <t>8.11</t>
  </si>
  <si>
    <t>vypouštění topného systému, viz poznámka</t>
  </si>
  <si>
    <t>v souvislosti s výměnou TRV v OP</t>
  </si>
  <si>
    <t>8.12</t>
  </si>
  <si>
    <t>napouštění topného systému, viz poznámka</t>
  </si>
  <si>
    <t>8.20</t>
  </si>
  <si>
    <t>výměna termoregulačního ventilu, včetně hlavice</t>
  </si>
  <si>
    <t>v OP (např. HEIMAIER)</t>
  </si>
  <si>
    <t>8.22</t>
  </si>
  <si>
    <t>odvzdušnění topného systému, viz poznámka</t>
  </si>
  <si>
    <t>8.39</t>
  </si>
  <si>
    <t>výměna pračkového sifonu</t>
  </si>
  <si>
    <t>vývodu pro odpad AP ze zdi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</si>
  <si>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</si>
  <si>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</si>
  <si>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</si>
  <si>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</si>
  <si>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</si>
  <si>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</si>
  <si>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</si>
  <si>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</si>
  <si>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</si>
  <si>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</si>
  <si>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</si>
  <si>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 xml:space="preserve">OP - demontáž plastové lišty o délce 1 m , LO - demontáž 4 ks konzol upevněných na zdi </t>
  </si>
  <si>
    <t>11.8</t>
  </si>
  <si>
    <t>vyčištění keramického obkladu</t>
  </si>
  <si>
    <t>KU - za KL a PS vč. odmaštění</t>
  </si>
  <si>
    <t>11.17</t>
  </si>
  <si>
    <t>vyčištění odsavače par</t>
  </si>
  <si>
    <t>vč. odmaštění</t>
  </si>
  <si>
    <t>11.18</t>
  </si>
  <si>
    <t>vyčištění sporáku, trouby, včetně odmaštění</t>
  </si>
  <si>
    <t>vč. dvířek trouby a odmaštění</t>
  </si>
  <si>
    <t>11.20</t>
  </si>
  <si>
    <t>vyčištění kuchyňské linky 150 cm</t>
  </si>
  <si>
    <t>11.24</t>
  </si>
  <si>
    <t>vyčištění vestavěných skříní, viz poznámka</t>
  </si>
  <si>
    <t xml:space="preserve">v PŘ (sestava skříní o rozměrech 2,0x0,6x2,65 m) </t>
  </si>
  <si>
    <t>11.33</t>
  </si>
  <si>
    <t>celkový úklid po opravách</t>
  </si>
  <si>
    <t>11.40</t>
  </si>
  <si>
    <t>vyčištění dveří/zárubní</t>
  </si>
  <si>
    <t>do komory - 60 cm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</si>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</sst>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49">
      <selection activeCell="M53" sqref="M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1265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4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15">
      <c r="A29" s="16">
        <v>6</v>
      </c>
      <c r="B29" s="17" t="s">
        <v>47</v>
      </c>
      <c r="C29" s="36" t="s">
        <v>48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49</v>
      </c>
      <c r="J29" s="1">
        <v>97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35</v>
      </c>
      <c r="E30" s="19">
        <v>2</v>
      </c>
      <c r="F30" s="38"/>
      <c r="G30" s="19">
        <f t="shared" si="0"/>
        <v>0</v>
      </c>
      <c r="H30" s="37" t="s">
        <v>52</v>
      </c>
      <c r="J30" s="1">
        <v>110</v>
      </c>
    </row>
    <row r="31" spans="1:10" ht="45">
      <c r="A31" s="16">
        <v>8</v>
      </c>
      <c r="B31" s="17" t="s">
        <v>53</v>
      </c>
      <c r="C31" s="36" t="s">
        <v>54</v>
      </c>
      <c r="D31" s="18" t="s">
        <v>35</v>
      </c>
      <c r="E31" s="19">
        <v>2</v>
      </c>
      <c r="F31" s="38"/>
      <c r="G31" s="19">
        <f t="shared" si="0"/>
        <v>0</v>
      </c>
      <c r="H31" s="37" t="s">
        <v>55</v>
      </c>
      <c r="J31" s="1">
        <v>120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35</v>
      </c>
      <c r="E32" s="19">
        <v>3</v>
      </c>
      <c r="F32" s="38"/>
      <c r="G32" s="19">
        <f t="shared" si="0"/>
        <v>0</v>
      </c>
      <c r="H32" s="37" t="s">
        <v>58</v>
      </c>
      <c r="J32" s="1">
        <v>121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123</v>
      </c>
    </row>
    <row r="34" spans="1:10" ht="15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49</v>
      </c>
      <c r="J34" s="1">
        <v>124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66</v>
      </c>
      <c r="J35" s="1">
        <v>127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130</v>
      </c>
    </row>
    <row r="37" spans="1:10" ht="30">
      <c r="A37" s="16">
        <v>14</v>
      </c>
      <c r="B37" s="17" t="s">
        <v>70</v>
      </c>
      <c r="C37" s="36" t="s">
        <v>71</v>
      </c>
      <c r="D37" s="18" t="s">
        <v>72</v>
      </c>
      <c r="E37" s="19">
        <v>0.5</v>
      </c>
      <c r="F37" s="38"/>
      <c r="G37" s="19">
        <f t="shared" si="0"/>
        <v>0</v>
      </c>
      <c r="H37" s="37" t="s">
        <v>73</v>
      </c>
      <c r="J37" s="1">
        <v>143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35</v>
      </c>
      <c r="E38" s="19">
        <v>2</v>
      </c>
      <c r="F38" s="38"/>
      <c r="G38" s="19">
        <f t="shared" si="0"/>
        <v>0</v>
      </c>
      <c r="H38" s="37" t="s">
        <v>76</v>
      </c>
      <c r="J38" s="1">
        <v>305</v>
      </c>
    </row>
    <row r="39" spans="1:10" ht="120">
      <c r="A39" s="16">
        <v>16</v>
      </c>
      <c r="B39" s="17" t="s">
        <v>77</v>
      </c>
      <c r="C39" s="36" t="s">
        <v>78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79</v>
      </c>
      <c r="J39" s="1">
        <v>312</v>
      </c>
    </row>
    <row r="40" spans="1:10" ht="180">
      <c r="A40" s="16">
        <v>17</v>
      </c>
      <c r="B40" s="17" t="s">
        <v>80</v>
      </c>
      <c r="C40" s="36" t="s">
        <v>81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82</v>
      </c>
      <c r="J40" s="1">
        <v>328</v>
      </c>
    </row>
    <row r="41" spans="1:10" ht="75">
      <c r="A41" s="16">
        <v>18</v>
      </c>
      <c r="B41" s="17" t="s">
        <v>83</v>
      </c>
      <c r="C41" s="36" t="s">
        <v>84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85</v>
      </c>
      <c r="J41" s="1">
        <v>382</v>
      </c>
    </row>
    <row r="42" spans="1:10" ht="15">
      <c r="A42" s="16">
        <v>19</v>
      </c>
      <c r="B42" s="17" t="s">
        <v>86</v>
      </c>
      <c r="C42" s="36" t="s">
        <v>87</v>
      </c>
      <c r="D42" s="18" t="s">
        <v>35</v>
      </c>
      <c r="E42" s="19">
        <v>1</v>
      </c>
      <c r="F42" s="38"/>
      <c r="G42" s="19">
        <f t="shared" si="0"/>
        <v>0</v>
      </c>
      <c r="H42" s="37"/>
      <c r="J42" s="1">
        <v>412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72</v>
      </c>
      <c r="E43" s="19">
        <v>18.5</v>
      </c>
      <c r="F43" s="38"/>
      <c r="G43" s="19">
        <f t="shared" si="0"/>
        <v>0</v>
      </c>
      <c r="H43" s="37" t="s">
        <v>90</v>
      </c>
      <c r="J43" s="1">
        <v>148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72</v>
      </c>
      <c r="E44" s="19">
        <v>21</v>
      </c>
      <c r="F44" s="38"/>
      <c r="G44" s="19">
        <f t="shared" si="0"/>
        <v>0</v>
      </c>
      <c r="H44" s="37" t="s">
        <v>93</v>
      </c>
      <c r="J44" s="1">
        <v>149</v>
      </c>
    </row>
    <row r="45" spans="1:10" ht="45">
      <c r="A45" s="16">
        <v>22</v>
      </c>
      <c r="B45" s="17" t="s">
        <v>94</v>
      </c>
      <c r="C45" s="36" t="s">
        <v>95</v>
      </c>
      <c r="D45" s="18" t="s">
        <v>72</v>
      </c>
      <c r="E45" s="19">
        <v>16</v>
      </c>
      <c r="F45" s="38"/>
      <c r="G45" s="19">
        <f t="shared" si="0"/>
        <v>0</v>
      </c>
      <c r="H45" s="37" t="s">
        <v>96</v>
      </c>
      <c r="J45" s="1">
        <v>150</v>
      </c>
    </row>
    <row r="46" spans="1:10" ht="90">
      <c r="A46" s="16">
        <v>23</v>
      </c>
      <c r="B46" s="17" t="s">
        <v>97</v>
      </c>
      <c r="C46" s="36" t="s">
        <v>98</v>
      </c>
      <c r="D46" s="18" t="s">
        <v>72</v>
      </c>
      <c r="E46" s="19">
        <v>5</v>
      </c>
      <c r="F46" s="38"/>
      <c r="G46" s="19">
        <f t="shared" si="0"/>
        <v>0</v>
      </c>
      <c r="H46" s="37" t="s">
        <v>99</v>
      </c>
      <c r="J46" s="1">
        <v>151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102</v>
      </c>
      <c r="E47" s="19">
        <v>22</v>
      </c>
      <c r="F47" s="38"/>
      <c r="G47" s="19">
        <f t="shared" si="0"/>
        <v>0</v>
      </c>
      <c r="H47" s="37" t="s">
        <v>103</v>
      </c>
      <c r="J47" s="1">
        <v>152</v>
      </c>
    </row>
    <row r="48" spans="1:10" ht="15">
      <c r="A48" s="16">
        <v>25</v>
      </c>
      <c r="B48" s="17" t="s">
        <v>104</v>
      </c>
      <c r="C48" s="36" t="s">
        <v>105</v>
      </c>
      <c r="D48" s="18" t="s">
        <v>72</v>
      </c>
      <c r="E48" s="19">
        <v>16</v>
      </c>
      <c r="F48" s="38"/>
      <c r="G48" s="19">
        <f t="shared" si="0"/>
        <v>0</v>
      </c>
      <c r="H48" s="37" t="s">
        <v>49</v>
      </c>
      <c r="J48" s="1">
        <v>156</v>
      </c>
    </row>
    <row r="49" spans="1:10" ht="45">
      <c r="A49" s="16">
        <v>26</v>
      </c>
      <c r="B49" s="17" t="s">
        <v>106</v>
      </c>
      <c r="C49" s="36" t="s">
        <v>107</v>
      </c>
      <c r="D49" s="18" t="s">
        <v>72</v>
      </c>
      <c r="E49" s="19">
        <v>46</v>
      </c>
      <c r="F49" s="38"/>
      <c r="G49" s="19">
        <f t="shared" si="0"/>
        <v>0</v>
      </c>
      <c r="H49" s="37" t="s">
        <v>108</v>
      </c>
      <c r="J49" s="1">
        <v>327</v>
      </c>
    </row>
    <row r="50" spans="1:10" ht="45">
      <c r="A50" s="16">
        <v>27</v>
      </c>
      <c r="B50" s="17" t="s">
        <v>109</v>
      </c>
      <c r="C50" s="36" t="s">
        <v>110</v>
      </c>
      <c r="D50" s="18" t="s">
        <v>111</v>
      </c>
      <c r="E50" s="19">
        <v>13.5</v>
      </c>
      <c r="F50" s="38"/>
      <c r="G50" s="19">
        <f t="shared" si="0"/>
        <v>0</v>
      </c>
      <c r="H50" s="37" t="s">
        <v>112</v>
      </c>
      <c r="J50" s="1">
        <v>370</v>
      </c>
    </row>
    <row r="51" spans="1:10" ht="15">
      <c r="A51" s="16">
        <v>28</v>
      </c>
      <c r="B51" s="17" t="s">
        <v>113</v>
      </c>
      <c r="C51" s="36" t="s">
        <v>114</v>
      </c>
      <c r="D51" s="18" t="s">
        <v>102</v>
      </c>
      <c r="E51" s="19">
        <v>8.5</v>
      </c>
      <c r="F51" s="38"/>
      <c r="G51" s="19">
        <f t="shared" si="0"/>
        <v>0</v>
      </c>
      <c r="H51" s="37" t="s">
        <v>115</v>
      </c>
      <c r="J51" s="1">
        <v>394</v>
      </c>
    </row>
    <row r="52" spans="1:10" ht="105">
      <c r="A52" s="16">
        <v>29</v>
      </c>
      <c r="B52" s="17" t="s">
        <v>116</v>
      </c>
      <c r="C52" s="36" t="s">
        <v>117</v>
      </c>
      <c r="D52" s="18" t="s">
        <v>41</v>
      </c>
      <c r="E52" s="19">
        <v>1</v>
      </c>
      <c r="F52" s="38"/>
      <c r="G52" s="19">
        <f t="shared" si="0"/>
        <v>0</v>
      </c>
      <c r="H52" s="37" t="s">
        <v>118</v>
      </c>
      <c r="J52" s="1">
        <v>413</v>
      </c>
    </row>
    <row r="53" spans="1:10" ht="30">
      <c r="A53" s="16">
        <v>30</v>
      </c>
      <c r="B53" s="17" t="s">
        <v>119</v>
      </c>
      <c r="C53" s="36" t="s">
        <v>120</v>
      </c>
      <c r="D53" s="18" t="s">
        <v>72</v>
      </c>
      <c r="E53" s="19">
        <v>0.5</v>
      </c>
      <c r="F53" s="38"/>
      <c r="G53" s="19">
        <f t="shared" si="0"/>
        <v>0</v>
      </c>
      <c r="H53" s="37" t="s">
        <v>121</v>
      </c>
      <c r="J53" s="1">
        <v>163</v>
      </c>
    </row>
    <row r="54" spans="1:10" ht="15">
      <c r="A54" s="16">
        <v>31</v>
      </c>
      <c r="B54" s="17" t="s">
        <v>122</v>
      </c>
      <c r="C54" s="36" t="s">
        <v>123</v>
      </c>
      <c r="D54" s="18" t="s">
        <v>72</v>
      </c>
      <c r="E54" s="19">
        <v>4</v>
      </c>
      <c r="F54" s="38"/>
      <c r="G54" s="19">
        <f t="shared" si="0"/>
        <v>0</v>
      </c>
      <c r="H54" s="37" t="s">
        <v>124</v>
      </c>
      <c r="J54" s="1">
        <v>164</v>
      </c>
    </row>
    <row r="55" spans="1:10" ht="30">
      <c r="A55" s="16">
        <v>32</v>
      </c>
      <c r="B55" s="17" t="s">
        <v>125</v>
      </c>
      <c r="C55" s="36" t="s">
        <v>126</v>
      </c>
      <c r="D55" s="18" t="s">
        <v>72</v>
      </c>
      <c r="E55" s="19">
        <v>52</v>
      </c>
      <c r="F55" s="38"/>
      <c r="G55" s="19">
        <f t="shared" si="0"/>
        <v>0</v>
      </c>
      <c r="H55" s="37" t="s">
        <v>127</v>
      </c>
      <c r="J55" s="1">
        <v>165</v>
      </c>
    </row>
    <row r="56" spans="1:10" ht="75">
      <c r="A56" s="16">
        <v>33</v>
      </c>
      <c r="B56" s="17" t="s">
        <v>128</v>
      </c>
      <c r="C56" s="36" t="s">
        <v>129</v>
      </c>
      <c r="D56" s="18" t="s">
        <v>72</v>
      </c>
      <c r="E56" s="19">
        <v>48</v>
      </c>
      <c r="F56" s="38"/>
      <c r="G56" s="19">
        <f aca="true" t="shared" si="1" ref="G56:G75">ROUND(E56*F56,2)</f>
        <v>0</v>
      </c>
      <c r="H56" s="37" t="s">
        <v>130</v>
      </c>
      <c r="J56" s="1">
        <v>166</v>
      </c>
    </row>
    <row r="57" spans="1:10" ht="120">
      <c r="A57" s="16">
        <v>34</v>
      </c>
      <c r="B57" s="17" t="s">
        <v>131</v>
      </c>
      <c r="C57" s="36" t="s">
        <v>132</v>
      </c>
      <c r="D57" s="18" t="s">
        <v>72</v>
      </c>
      <c r="E57" s="19">
        <v>198</v>
      </c>
      <c r="F57" s="38"/>
      <c r="G57" s="19">
        <f t="shared" si="1"/>
        <v>0</v>
      </c>
      <c r="H57" s="37" t="s">
        <v>133</v>
      </c>
      <c r="J57" s="1">
        <v>167</v>
      </c>
    </row>
    <row r="58" spans="1:10" ht="75">
      <c r="A58" s="16">
        <v>35</v>
      </c>
      <c r="B58" s="17" t="s">
        <v>134</v>
      </c>
      <c r="C58" s="36" t="s">
        <v>135</v>
      </c>
      <c r="D58" s="18" t="s">
        <v>35</v>
      </c>
      <c r="E58" s="19">
        <v>2</v>
      </c>
      <c r="F58" s="38"/>
      <c r="G58" s="19">
        <f t="shared" si="1"/>
        <v>0</v>
      </c>
      <c r="H58" s="37" t="s">
        <v>136</v>
      </c>
      <c r="J58" s="1">
        <v>194</v>
      </c>
    </row>
    <row r="59" spans="1:10" ht="45">
      <c r="A59" s="16">
        <v>36</v>
      </c>
      <c r="B59" s="17" t="s">
        <v>137</v>
      </c>
      <c r="C59" s="36" t="s">
        <v>138</v>
      </c>
      <c r="D59" s="18" t="s">
        <v>35</v>
      </c>
      <c r="E59" s="19">
        <v>2</v>
      </c>
      <c r="F59" s="38"/>
      <c r="G59" s="19">
        <f t="shared" si="1"/>
        <v>0</v>
      </c>
      <c r="H59" s="37" t="s">
        <v>139</v>
      </c>
      <c r="J59" s="1">
        <v>209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41</v>
      </c>
      <c r="E60" s="19">
        <v>1</v>
      </c>
      <c r="F60" s="38"/>
      <c r="G60" s="19">
        <f t="shared" si="1"/>
        <v>0</v>
      </c>
      <c r="H60" s="37" t="s">
        <v>142</v>
      </c>
      <c r="J60" s="1">
        <v>224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41</v>
      </c>
      <c r="E61" s="19">
        <v>1</v>
      </c>
      <c r="F61" s="38"/>
      <c r="G61" s="19">
        <f t="shared" si="1"/>
        <v>0</v>
      </c>
      <c r="H61" s="37" t="s">
        <v>142</v>
      </c>
      <c r="J61" s="1">
        <v>225</v>
      </c>
    </row>
    <row r="62" spans="1:10" ht="30">
      <c r="A62" s="16">
        <v>39</v>
      </c>
      <c r="B62" s="17" t="s">
        <v>145</v>
      </c>
      <c r="C62" s="36" t="s">
        <v>146</v>
      </c>
      <c r="D62" s="18" t="s">
        <v>35</v>
      </c>
      <c r="E62" s="19">
        <v>1</v>
      </c>
      <c r="F62" s="38"/>
      <c r="G62" s="19">
        <f t="shared" si="1"/>
        <v>0</v>
      </c>
      <c r="H62" s="37" t="s">
        <v>147</v>
      </c>
      <c r="J62" s="1">
        <v>233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41</v>
      </c>
      <c r="E63" s="19">
        <v>1</v>
      </c>
      <c r="F63" s="38"/>
      <c r="G63" s="19">
        <f t="shared" si="1"/>
        <v>0</v>
      </c>
      <c r="H63" s="37" t="s">
        <v>142</v>
      </c>
      <c r="J63" s="1">
        <v>235</v>
      </c>
    </row>
    <row r="64" spans="1:10" ht="15">
      <c r="A64" s="16">
        <v>41</v>
      </c>
      <c r="B64" s="17" t="s">
        <v>150</v>
      </c>
      <c r="C64" s="36" t="s">
        <v>151</v>
      </c>
      <c r="D64" s="18" t="s">
        <v>35</v>
      </c>
      <c r="E64" s="19">
        <v>1</v>
      </c>
      <c r="F64" s="38"/>
      <c r="G64" s="19">
        <f t="shared" si="1"/>
        <v>0</v>
      </c>
      <c r="H64" s="37" t="s">
        <v>152</v>
      </c>
      <c r="J64" s="1">
        <v>456</v>
      </c>
    </row>
    <row r="65" spans="1:10" ht="30">
      <c r="A65" s="16">
        <v>42</v>
      </c>
      <c r="B65" s="17" t="s">
        <v>153</v>
      </c>
      <c r="C65" s="36" t="s">
        <v>154</v>
      </c>
      <c r="D65" s="18" t="s">
        <v>35</v>
      </c>
      <c r="E65" s="19">
        <v>4</v>
      </c>
      <c r="F65" s="38"/>
      <c r="G65" s="19">
        <f t="shared" si="1"/>
        <v>0</v>
      </c>
      <c r="H65" s="37" t="s">
        <v>155</v>
      </c>
      <c r="J65" s="1">
        <v>237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35</v>
      </c>
      <c r="E66" s="19">
        <v>1</v>
      </c>
      <c r="F66" s="38"/>
      <c r="G66" s="19">
        <f t="shared" si="1"/>
        <v>0</v>
      </c>
      <c r="H66" s="37" t="s">
        <v>158</v>
      </c>
      <c r="J66" s="1">
        <v>252</v>
      </c>
    </row>
    <row r="67" spans="1:10" ht="30">
      <c r="A67" s="16">
        <v>44</v>
      </c>
      <c r="B67" s="17" t="s">
        <v>159</v>
      </c>
      <c r="C67" s="36" t="s">
        <v>160</v>
      </c>
      <c r="D67" s="18" t="s">
        <v>35</v>
      </c>
      <c r="E67" s="19">
        <v>1</v>
      </c>
      <c r="F67" s="38"/>
      <c r="G67" s="19">
        <f t="shared" si="1"/>
        <v>0</v>
      </c>
      <c r="H67" s="37" t="s">
        <v>161</v>
      </c>
      <c r="J67" s="1">
        <v>253</v>
      </c>
    </row>
    <row r="68" spans="1:10" ht="45">
      <c r="A68" s="16">
        <v>45</v>
      </c>
      <c r="B68" s="17" t="s">
        <v>162</v>
      </c>
      <c r="C68" s="36" t="s">
        <v>163</v>
      </c>
      <c r="D68" s="18" t="s">
        <v>41</v>
      </c>
      <c r="E68" s="19">
        <v>1</v>
      </c>
      <c r="F68" s="38"/>
      <c r="G68" s="19">
        <f t="shared" si="1"/>
        <v>0</v>
      </c>
      <c r="H68" s="37" t="s">
        <v>164</v>
      </c>
      <c r="J68" s="1">
        <v>303</v>
      </c>
    </row>
    <row r="69" spans="1:10" ht="15">
      <c r="A69" s="16">
        <v>46</v>
      </c>
      <c r="B69" s="17" t="s">
        <v>165</v>
      </c>
      <c r="C69" s="36" t="s">
        <v>166</v>
      </c>
      <c r="D69" s="18" t="s">
        <v>72</v>
      </c>
      <c r="E69" s="19">
        <v>2.7</v>
      </c>
      <c r="F69" s="38"/>
      <c r="G69" s="19">
        <f t="shared" si="1"/>
        <v>0</v>
      </c>
      <c r="H69" s="37" t="s">
        <v>167</v>
      </c>
      <c r="J69" s="1">
        <v>270</v>
      </c>
    </row>
    <row r="70" spans="1:10" ht="15">
      <c r="A70" s="16">
        <v>47</v>
      </c>
      <c r="B70" s="17" t="s">
        <v>168</v>
      </c>
      <c r="C70" s="36" t="s">
        <v>169</v>
      </c>
      <c r="D70" s="18" t="s">
        <v>35</v>
      </c>
      <c r="E70" s="19">
        <v>1</v>
      </c>
      <c r="F70" s="38"/>
      <c r="G70" s="19">
        <f t="shared" si="1"/>
        <v>0</v>
      </c>
      <c r="H70" s="37" t="s">
        <v>170</v>
      </c>
      <c r="J70" s="1">
        <v>279</v>
      </c>
    </row>
    <row r="71" spans="1:10" ht="30">
      <c r="A71" s="16">
        <v>48</v>
      </c>
      <c r="B71" s="17" t="s">
        <v>171</v>
      </c>
      <c r="C71" s="36" t="s">
        <v>172</v>
      </c>
      <c r="D71" s="18" t="s">
        <v>35</v>
      </c>
      <c r="E71" s="19">
        <v>1</v>
      </c>
      <c r="F71" s="38"/>
      <c r="G71" s="19">
        <f t="shared" si="1"/>
        <v>0</v>
      </c>
      <c r="H71" s="37" t="s">
        <v>173</v>
      </c>
      <c r="J71" s="1">
        <v>280</v>
      </c>
    </row>
    <row r="72" spans="1:10" ht="15">
      <c r="A72" s="16">
        <v>49</v>
      </c>
      <c r="B72" s="17" t="s">
        <v>174</v>
      </c>
      <c r="C72" s="36" t="s">
        <v>175</v>
      </c>
      <c r="D72" s="18" t="s">
        <v>35</v>
      </c>
      <c r="E72" s="19">
        <v>1</v>
      </c>
      <c r="F72" s="38"/>
      <c r="G72" s="19">
        <f t="shared" si="1"/>
        <v>0</v>
      </c>
      <c r="H72" s="37"/>
      <c r="J72" s="1">
        <v>282</v>
      </c>
    </row>
    <row r="73" spans="1:10" ht="30">
      <c r="A73" s="16">
        <v>50</v>
      </c>
      <c r="B73" s="17" t="s">
        <v>176</v>
      </c>
      <c r="C73" s="36" t="s">
        <v>177</v>
      </c>
      <c r="D73" s="18" t="s">
        <v>35</v>
      </c>
      <c r="E73" s="19">
        <v>1</v>
      </c>
      <c r="F73" s="38"/>
      <c r="G73" s="19">
        <f t="shared" si="1"/>
        <v>0</v>
      </c>
      <c r="H73" s="37" t="s">
        <v>178</v>
      </c>
      <c r="J73" s="1">
        <v>286</v>
      </c>
    </row>
    <row r="74" spans="1:10" ht="15">
      <c r="A74" s="16">
        <v>51</v>
      </c>
      <c r="B74" s="17" t="s">
        <v>179</v>
      </c>
      <c r="C74" s="36" t="s">
        <v>180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309</v>
      </c>
    </row>
    <row r="75" spans="1:10" ht="15">
      <c r="A75" s="16">
        <v>52</v>
      </c>
      <c r="B75" s="17" t="s">
        <v>181</v>
      </c>
      <c r="C75" s="36" t="s">
        <v>182</v>
      </c>
      <c r="D75" s="18" t="s">
        <v>35</v>
      </c>
      <c r="E75" s="19">
        <v>1</v>
      </c>
      <c r="F75" s="38"/>
      <c r="G75" s="19">
        <f t="shared" si="1"/>
        <v>0</v>
      </c>
      <c r="H75" s="37" t="s">
        <v>183</v>
      </c>
      <c r="J75" s="1">
        <v>435</v>
      </c>
    </row>
    <row r="76" spans="1:8" ht="27" customHeight="1">
      <c r="A76" s="44" t="s">
        <v>184</v>
      </c>
      <c r="B76" s="45"/>
      <c r="C76" s="45"/>
      <c r="D76" s="45"/>
      <c r="E76" s="45"/>
      <c r="F76" s="45"/>
      <c r="G76" s="15">
        <f>SUM(G24:G75)</f>
        <v>10000</v>
      </c>
      <c r="H76" s="26"/>
    </row>
    <row r="77" spans="1:8" s="29" customFormat="1" ht="27" customHeight="1">
      <c r="A77" s="68" t="s">
        <v>185</v>
      </c>
      <c r="B77" s="68"/>
      <c r="C77" s="68"/>
      <c r="D77" s="68"/>
      <c r="E77" s="68"/>
      <c r="F77" s="68"/>
      <c r="G77" s="68"/>
      <c r="H77" s="68"/>
    </row>
    <row r="78" spans="1:8" ht="27" customHeight="1">
      <c r="A78" s="67" t="s">
        <v>186</v>
      </c>
      <c r="B78" s="67"/>
      <c r="C78" s="67"/>
      <c r="D78" s="67"/>
      <c r="E78" s="67"/>
      <c r="F78" s="67"/>
      <c r="G78" s="67"/>
      <c r="H78" s="67"/>
    </row>
    <row r="79" spans="1:8" ht="35.1" customHeight="1">
      <c r="A79" s="32" t="s">
        <v>187</v>
      </c>
      <c r="B79" s="33"/>
      <c r="C79" s="33"/>
      <c r="D79" s="33"/>
      <c r="E79" s="34"/>
      <c r="F79" s="39"/>
      <c r="G79" s="31" t="s">
        <v>188</v>
      </c>
      <c r="H79" s="30"/>
    </row>
    <row r="80" spans="1:6" ht="15.75" customHeight="1">
      <c r="A80" s="27"/>
      <c r="B80" s="42" t="s">
        <v>189</v>
      </c>
      <c r="C80" s="42"/>
      <c r="D80" s="42"/>
      <c r="E80" s="42"/>
      <c r="F80" s="43"/>
    </row>
    <row r="81" spans="1:6" ht="45" customHeight="1">
      <c r="A81" s="28">
        <v>1</v>
      </c>
      <c r="B81" s="40" t="s">
        <v>190</v>
      </c>
      <c r="C81" s="40"/>
      <c r="D81" s="40"/>
      <c r="E81" s="40"/>
      <c r="F81" s="41"/>
    </row>
    <row r="82" spans="1:6" ht="60" customHeight="1">
      <c r="A82" s="28">
        <v>2</v>
      </c>
      <c r="B82" s="40" t="s">
        <v>191</v>
      </c>
      <c r="C82" s="40"/>
      <c r="D82" s="40"/>
      <c r="E82" s="40"/>
      <c r="F82" s="41"/>
    </row>
    <row r="83" spans="1:6" ht="45" customHeight="1">
      <c r="A83" s="28">
        <v>3</v>
      </c>
      <c r="B83" s="40" t="s">
        <v>192</v>
      </c>
      <c r="C83" s="40"/>
      <c r="D83" s="40"/>
      <c r="E83" s="40"/>
      <c r="F83" s="41"/>
    </row>
    <row r="84" spans="1:6" ht="75" customHeight="1">
      <c r="A84" s="28">
        <v>4</v>
      </c>
      <c r="B84" s="40" t="s">
        <v>193</v>
      </c>
      <c r="C84" s="40"/>
      <c r="D84" s="40"/>
      <c r="E84" s="40"/>
      <c r="F84" s="41"/>
    </row>
    <row r="85" spans="1:6" ht="120" customHeight="1">
      <c r="A85" s="28">
        <v>5</v>
      </c>
      <c r="B85" s="40" t="s">
        <v>194</v>
      </c>
      <c r="C85" s="40"/>
      <c r="D85" s="40"/>
      <c r="E85" s="40"/>
      <c r="F85" s="41"/>
    </row>
    <row r="86" spans="1:6" ht="15">
      <c r="A86" s="10"/>
      <c r="B86" s="35"/>
      <c r="C86" s="35"/>
      <c r="D86" s="35"/>
      <c r="E86" s="35"/>
      <c r="F86" s="35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0:F80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1:F81"/>
    <mergeCell ref="B82:F82"/>
    <mergeCell ref="B83:F83"/>
    <mergeCell ref="B84:F84"/>
    <mergeCell ref="B85:F8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2021-09-14T11:46:59Z</dcterms:modified>
  <cp:category/>
  <cp:version/>
  <cp:contentType/>
  <cp:contentStatus/>
</cp:coreProperties>
</file>