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0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3" i="1" s="1"/>
  <c r="G24" i="1"/>
</calcChain>
</file>

<file path=xl/sharedStrings.xml><?xml version="1.0" encoding="utf-8"?>
<sst xmlns="http://schemas.openxmlformats.org/spreadsheetml/2006/main" count="199" uniqueCount="161">
  <si>
    <t>Oprava obsazeného bytu  č. 10, Dr. Šavrdy 9</t>
  </si>
  <si>
    <t>VZ č. 330/2021</t>
  </si>
  <si>
    <t>23.9.2021 08:58:38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</si>
  <si>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</si>
  <si>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</si>
  <si>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</si>
  <si>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</si>
  <si>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</si>
  <si>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</si>
  <si>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</si>
  <si>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</si>
  <si>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</si>
  <si>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</si>
  <si>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</si>
  <si>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</si>
  <si>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</si>
  <si>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</si>
  <si>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</si>
  <si>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3021/9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</si>
  <si>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</si>
  <si>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</si>
  <si>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</si>
  <si>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</si>
  <si>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</si>
  <si>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</si>
  <si>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</si>
  <si>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</si>
  <si>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</si>
  <si>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</si>
  <si>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</si>
  <si>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</si>
  <si>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</si>
  <si>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</si>
  <si>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</si>
  <si>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</si>
  <si>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</si>
  <si>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v souvislosti s výměnou rozvodu plynu (v mědi, plynoměr  je v IŠ bytu)</t>
  </si>
  <si>
    <t>2.25</t>
  </si>
  <si>
    <t>oprava rozvodu elektroinstalace</t>
  </si>
  <si>
    <t>položku naceňte dle tabulky níže "Poznámky" - úprava rozvodu elektroinstalace v KOU a KU v souvislosti s výměnou vany, ÚT, KL a obkladů - tj, zásuvek, vypínačů, proudový chránič, vým. světla pod KL atd., vč. prací s tím spojených</t>
  </si>
  <si>
    <t>3.1</t>
  </si>
  <si>
    <t>výměna wc kombi</t>
  </si>
  <si>
    <t>ks</t>
  </si>
  <si>
    <t>vč. příslušenství</t>
  </si>
  <si>
    <t>3.3</t>
  </si>
  <si>
    <t>výměna sedací desky</t>
  </si>
  <si>
    <t>k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</si>
  <si>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</si>
  <si>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</si>
  <si>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</si>
  <si>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</si>
  <si>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</si>
  <si>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</si>
  <si>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</si>
  <si>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>55 cm</t>
  </si>
  <si>
    <t>3.8</t>
  </si>
  <si>
    <t>výměna vany 120 cm</t>
  </si>
  <si>
    <t>3.22</t>
  </si>
  <si>
    <t>výměna baterie dřezové stojánkové pákové</t>
  </si>
  <si>
    <t>ze dřezu - záruka min. 5 let</t>
  </si>
  <si>
    <t>3.26</t>
  </si>
  <si>
    <t>výměna baterie umyvadlové stojánkové pákové</t>
  </si>
  <si>
    <t>záruka min. 5 let</t>
  </si>
  <si>
    <t>3.28</t>
  </si>
  <si>
    <t>výměna baterie vanové nástěnné R100</t>
  </si>
  <si>
    <t>záruka min. 5 let vč. držáku na  na hadici a příslušenství</t>
  </si>
  <si>
    <t>3.33</t>
  </si>
  <si>
    <t>výměna dřezu nerez včetně příslušenství</t>
  </si>
  <si>
    <t>s odkapávačem a otvorem na dřezovou baterii, sifon s odpadem pro AP</t>
  </si>
  <si>
    <t>3.34</t>
  </si>
  <si>
    <t>výměna pračkového ventilu</t>
  </si>
  <si>
    <t>v KU pod KL vč. případné opravy rozvodu SV</t>
  </si>
  <si>
    <t>3.39</t>
  </si>
  <si>
    <t>výměna kuchyňské linky atypický rozměr, viz poznámka</t>
  </si>
  <si>
    <t xml:space="preserve">o délce cca 2,05 m (horní skříňky - vyměřit přesně na místě) - spodní díl s otvorem na stávající pračku o šířce cca 60 cm (bez vyjímatelné skříňky - vyměřit na místě samém) a 4 šuplíky s kolejničkami, tl. lamina min. 18 mm, , ABS hrany 2 mm, zavírače dvířek s měkkým dorazem, skříňky na nožkách s krycí lištou - dekor dřeva odsouhlasit objednatelem! </t>
  </si>
  <si>
    <t>3.40</t>
  </si>
  <si>
    <t>výměna skříňky nad digestoří</t>
  </si>
  <si>
    <t xml:space="preserve">s panty s tlumením na ramínku, tl. lamina min. 18 mm, ABS hrany 2 mm, stejný dekor jako nová KL </t>
  </si>
  <si>
    <t>3.42</t>
  </si>
  <si>
    <t>výměna digestoře komínové s vnějším odtahem</t>
  </si>
  <si>
    <t>vč. úpravy napojení do IŠ</t>
  </si>
  <si>
    <t>3.48</t>
  </si>
  <si>
    <t>výměna spižní skříně včetně polic a žebříku</t>
  </si>
  <si>
    <t>vestavěné o rozměrech 2,65x0,60x0,60 m, tl. lamina min. 18 mm, , ABS hrany 2 mm, zavírače dvířek s měkkým dorazem vč. obvodového olištování, dekor dřeva dle nové KL</t>
  </si>
  <si>
    <t>3.116</t>
  </si>
  <si>
    <t>výměna dřezové desky atypický rozměr, vč. ukončovacích lišt - viz poznámka</t>
  </si>
  <si>
    <t>o délce cca 2,05 m (vyměřit na místě samém), tl. min. 28 mm, vč. doplnění hliníkové hrany na dřezovou desku  u styku s PS, ukončovací lišta ve styku s obkladem za KL a u SS, tj o celkové délce cca 2,65 m v hliníkovém provedení (dekor dřezové desky odsouhlasit objednatelem)</t>
  </si>
  <si>
    <t>3.118</t>
  </si>
  <si>
    <t>výměna větracích mřížek</t>
  </si>
  <si>
    <t xml:space="preserve">uzavírací ve spižní skříni </t>
  </si>
  <si>
    <t>3.123</t>
  </si>
  <si>
    <t>demontáž a zpětná montáž zařizovacích předmětů, viz poznámka</t>
  </si>
  <si>
    <t>PS pro možnost výměny obkladu a rozvodu plynu</t>
  </si>
  <si>
    <t>4.1</t>
  </si>
  <si>
    <t>stržení původního PVC</t>
  </si>
  <si>
    <t>m2</t>
  </si>
  <si>
    <t>v KOU s WC v. olištování</t>
  </si>
  <si>
    <t>5.4</t>
  </si>
  <si>
    <t>škrábání stěn,stropů</t>
  </si>
  <si>
    <t xml:space="preserve">KOU s WC - 18 m2 (celá vč. stropu), KU - 15 m 2 (zdi za SS, KL a boční zeď u PS)  </t>
  </si>
  <si>
    <t>5.6</t>
  </si>
  <si>
    <t>malba dvojnásobná bílá</t>
  </si>
  <si>
    <t xml:space="preserve">KOU s WC - 18 m2 (celá vč. stropu), KU - 15 m 2 (zdi za SS, KL a boční zeď u PS) - otěruvzdorná </t>
  </si>
  <si>
    <t>6.1</t>
  </si>
  <si>
    <t>obezdění vany 120 cm, včetně instalace vanových dvířek</t>
  </si>
  <si>
    <t>6.8</t>
  </si>
  <si>
    <t>vybourání keramického obkladu</t>
  </si>
  <si>
    <t>KU - 2 m2, KOU - 5,5 m2</t>
  </si>
  <si>
    <t>6.9</t>
  </si>
  <si>
    <t>provedení keramického obkladu</t>
  </si>
  <si>
    <t>KU - 2 m2, KOU - 5,5 m2 - dvoubarevná kombinace dekor odsouhlasit objednatelem)</t>
  </si>
  <si>
    <t>6.24</t>
  </si>
  <si>
    <t>zhotovení zadní stěny instalační šachtice(IŠ) na WC, včetně revizních dvířek</t>
  </si>
  <si>
    <t>celé z lamina  tl. min. 18 mm, ABS hrany 2 mm, se zachováním velikosti stávajících revizních dvířek do IŠ  vč. krytí rozvodu SV a TUV do KOU (vč. olištování po obvodu, dekor odsouhlasit objednatelem)</t>
  </si>
  <si>
    <t>6.26</t>
  </si>
  <si>
    <t>demontáž zadní stěny instalační šachtice (IŠ) na WC</t>
  </si>
  <si>
    <t>WC - plechové vč. krytí přívodu SV a TUV do KOU</t>
  </si>
  <si>
    <t>6.29</t>
  </si>
  <si>
    <t>zhotovení nového keramického obkladu včetně hydroizolační úpravy pod obklad v KU mezi horním a spodním dílem KL a kolem sporáku</t>
  </si>
  <si>
    <t>KU - za PS až k zemi a po digestoř</t>
  </si>
  <si>
    <t>6.34</t>
  </si>
  <si>
    <t>provedení nového keramického obkladu, včetně úpravy podkladu, hydroizolace, (vodotěsná těsnící páska)</t>
  </si>
  <si>
    <t>KOU</t>
  </si>
  <si>
    <t>6.35</t>
  </si>
  <si>
    <t>provedení nové keramické dlažby, včetně úpravy podkladu, hydroizolace, (vodotěsná těsnící páska)</t>
  </si>
  <si>
    <t>v KOU s WC - odstín sladit k novému obkladu (dekor odsouhlasit objednatelem)</t>
  </si>
  <si>
    <t>6.37</t>
  </si>
  <si>
    <t>provedení nového soklíku kolem dlažby, včetně úpravy podkladu, hydroizolace</t>
  </si>
  <si>
    <t>v KOU s WC - dekor dle nové dlažby</t>
  </si>
  <si>
    <t>8.10</t>
  </si>
  <si>
    <t>výměna rozvodu plynoinstalace pro bytovou jednotku, včetně uzavíracího kohoutu</t>
  </si>
  <si>
    <t>bm</t>
  </si>
  <si>
    <t>provedení v mědi a výškové úpravy v KU za PS</t>
  </si>
  <si>
    <t>8.11</t>
  </si>
  <si>
    <t>vypouštění topného systému, viz poznámka</t>
  </si>
  <si>
    <t xml:space="preserve">v KOU s WC v souvislosti s výměnou otpného žebříku místo registru </t>
  </si>
  <si>
    <t>8.12</t>
  </si>
  <si>
    <t>napouštění topného systému, viz poznámka</t>
  </si>
  <si>
    <t>v KOU s WC v souvislosti s výměnou otpného žebříku místo registru</t>
  </si>
  <si>
    <t>8.18</t>
  </si>
  <si>
    <t>výměna otopného žebříku, viz poznámka</t>
  </si>
  <si>
    <t xml:space="preserve">v KOU s WC místo stávajícího registru (o rozměrech 1230x450 mm, o výkonu 0,0597 kW), vč.demontáže a zpětné montáž RTN odbornou firmou (kontakt předá objednatel) </t>
  </si>
  <si>
    <t>8.20</t>
  </si>
  <si>
    <t>výměna termoregulačního ventilu, včetně hlavice</t>
  </si>
  <si>
    <t xml:space="preserve">v KOU s WC (např. HEIMAIER) </t>
  </si>
  <si>
    <t>8.22</t>
  </si>
  <si>
    <t>odvzdušnění topného systému, viz poznámka</t>
  </si>
  <si>
    <t>11.32</t>
  </si>
  <si>
    <t>celkový úklid po opravách</t>
  </si>
  <si>
    <t>jen dotčených prostor opravami v KU a KOU s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</si>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</sst>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K55" sqref="K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2" si="0">ROUND(E24*F24, 2)</f>
        <v>0</v>
      </c>
      <c r="H24" s="37" t="s">
        <v>36</v>
      </c>
      <c r="J24" s="1">
        <v>292</v>
      </c>
    </row>
    <row r="25" spans="1:10" ht="135" x14ac:dyDescent="0.25">
      <c r="A25" s="16">
        <v>2</v>
      </c>
      <c r="B25" s="17" t="s">
        <v>37</v>
      </c>
      <c r="C25" s="36" t="s">
        <v>38</v>
      </c>
      <c r="D25" s="18" t="s">
        <v>35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42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44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46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49</v>
      </c>
      <c r="J29" s="1">
        <v>47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48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43</v>
      </c>
      <c r="J31" s="1">
        <v>49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67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65</v>
      </c>
      <c r="J34" s="1">
        <v>69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74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75</v>
      </c>
    </row>
    <row r="37" spans="1:10" ht="195" x14ac:dyDescent="0.25">
      <c r="A37" s="16">
        <v>14</v>
      </c>
      <c r="B37" s="17" t="s">
        <v>72</v>
      </c>
      <c r="C37" s="36" t="s">
        <v>73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74</v>
      </c>
      <c r="J37" s="1">
        <v>80</v>
      </c>
    </row>
    <row r="38" spans="1:10" ht="60" x14ac:dyDescent="0.25">
      <c r="A38" s="16">
        <v>15</v>
      </c>
      <c r="B38" s="17" t="s">
        <v>75</v>
      </c>
      <c r="C38" s="36" t="s">
        <v>76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77</v>
      </c>
      <c r="J38" s="1">
        <v>81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80</v>
      </c>
      <c r="J39" s="1">
        <v>83</v>
      </c>
    </row>
    <row r="40" spans="1:10" ht="105" x14ac:dyDescent="0.25">
      <c r="A40" s="16">
        <v>17</v>
      </c>
      <c r="B40" s="17" t="s">
        <v>81</v>
      </c>
      <c r="C40" s="36" t="s">
        <v>82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83</v>
      </c>
      <c r="J40" s="1">
        <v>89</v>
      </c>
    </row>
    <row r="41" spans="1:10" ht="150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302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2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3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ht="45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33</v>
      </c>
      <c r="F45" s="38"/>
      <c r="G45" s="19">
        <f t="shared" si="0"/>
        <v>0</v>
      </c>
      <c r="H45" s="37" t="s">
        <v>99</v>
      </c>
      <c r="J45" s="1">
        <v>165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95</v>
      </c>
      <c r="E46" s="19">
        <v>33</v>
      </c>
      <c r="F46" s="38"/>
      <c r="G46" s="19">
        <f t="shared" si="0"/>
        <v>0</v>
      </c>
      <c r="H46" s="37" t="s">
        <v>102</v>
      </c>
      <c r="J46" s="1">
        <v>167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169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95</v>
      </c>
      <c r="E48" s="19">
        <v>7.5</v>
      </c>
      <c r="F48" s="38"/>
      <c r="G48" s="19">
        <f t="shared" si="0"/>
        <v>0</v>
      </c>
      <c r="H48" s="37" t="s">
        <v>107</v>
      </c>
      <c r="J48" s="1">
        <v>176</v>
      </c>
    </row>
    <row r="49" spans="1:10" ht="60" x14ac:dyDescent="0.25">
      <c r="A49" s="16">
        <v>26</v>
      </c>
      <c r="B49" s="17" t="s">
        <v>108</v>
      </c>
      <c r="C49" s="36" t="s">
        <v>109</v>
      </c>
      <c r="D49" s="18" t="s">
        <v>95</v>
      </c>
      <c r="E49" s="19">
        <v>7.5</v>
      </c>
      <c r="F49" s="38"/>
      <c r="G49" s="19">
        <f t="shared" si="0"/>
        <v>0</v>
      </c>
      <c r="H49" s="37" t="s">
        <v>110</v>
      </c>
      <c r="J49" s="1">
        <v>177</v>
      </c>
    </row>
    <row r="50" spans="1:10" ht="120" x14ac:dyDescent="0.25">
      <c r="A50" s="16">
        <v>27</v>
      </c>
      <c r="B50" s="17" t="s">
        <v>111</v>
      </c>
      <c r="C50" s="36" t="s">
        <v>112</v>
      </c>
      <c r="D50" s="18" t="s">
        <v>95</v>
      </c>
      <c r="E50" s="19">
        <v>3</v>
      </c>
      <c r="F50" s="38"/>
      <c r="G50" s="19">
        <f t="shared" si="0"/>
        <v>0</v>
      </c>
      <c r="H50" s="37" t="s">
        <v>113</v>
      </c>
      <c r="J50" s="1">
        <v>192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95</v>
      </c>
      <c r="E51" s="19">
        <v>3</v>
      </c>
      <c r="F51" s="38"/>
      <c r="G51" s="19">
        <f t="shared" si="0"/>
        <v>0</v>
      </c>
      <c r="H51" s="37" t="s">
        <v>116</v>
      </c>
      <c r="J51" s="1">
        <v>316</v>
      </c>
    </row>
    <row r="52" spans="1:10" ht="60" x14ac:dyDescent="0.25">
      <c r="A52" s="16">
        <v>29</v>
      </c>
      <c r="B52" s="17" t="s">
        <v>117</v>
      </c>
      <c r="C52" s="36" t="s">
        <v>118</v>
      </c>
      <c r="D52" s="18" t="s">
        <v>95</v>
      </c>
      <c r="E52" s="19">
        <v>2.5</v>
      </c>
      <c r="F52" s="38"/>
      <c r="G52" s="19">
        <f t="shared" si="0"/>
        <v>0</v>
      </c>
      <c r="H52" s="37" t="s">
        <v>119</v>
      </c>
      <c r="J52" s="1">
        <v>401</v>
      </c>
    </row>
    <row r="53" spans="1:10" ht="45" x14ac:dyDescent="0.25">
      <c r="A53" s="16">
        <v>30</v>
      </c>
      <c r="B53" s="17" t="s">
        <v>120</v>
      </c>
      <c r="C53" s="36" t="s">
        <v>121</v>
      </c>
      <c r="D53" s="18" t="s">
        <v>95</v>
      </c>
      <c r="E53" s="19">
        <v>1</v>
      </c>
      <c r="F53" s="38"/>
      <c r="G53" s="19">
        <f t="shared" si="0"/>
        <v>0</v>
      </c>
      <c r="H53" s="37" t="s">
        <v>122</v>
      </c>
      <c r="J53" s="1">
        <v>445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95</v>
      </c>
      <c r="E54" s="19">
        <v>3</v>
      </c>
      <c r="F54" s="38"/>
      <c r="G54" s="19">
        <f t="shared" si="0"/>
        <v>0</v>
      </c>
      <c r="H54" s="37" t="s">
        <v>125</v>
      </c>
      <c r="J54" s="1">
        <v>446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95</v>
      </c>
      <c r="E55" s="19">
        <v>0.5</v>
      </c>
      <c r="F55" s="38"/>
      <c r="G55" s="19">
        <f t="shared" si="0"/>
        <v>0</v>
      </c>
      <c r="H55" s="37" t="s">
        <v>128</v>
      </c>
      <c r="J55" s="1">
        <v>465</v>
      </c>
    </row>
    <row r="56" spans="1:10" ht="45" x14ac:dyDescent="0.25">
      <c r="A56" s="16">
        <v>33</v>
      </c>
      <c r="B56" s="17" t="s">
        <v>129</v>
      </c>
      <c r="C56" s="36" t="s">
        <v>130</v>
      </c>
      <c r="D56" s="18" t="s">
        <v>131</v>
      </c>
      <c r="E56" s="19">
        <v>2</v>
      </c>
      <c r="F56" s="38"/>
      <c r="G56" s="19">
        <f t="shared" si="0"/>
        <v>0</v>
      </c>
      <c r="H56" s="37" t="s">
        <v>132</v>
      </c>
      <c r="J56" s="1">
        <v>223</v>
      </c>
    </row>
    <row r="57" spans="1:10" ht="45" x14ac:dyDescent="0.25">
      <c r="A57" s="16">
        <v>34</v>
      </c>
      <c r="B57" s="17" t="s">
        <v>133</v>
      </c>
      <c r="C57" s="36" t="s">
        <v>134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135</v>
      </c>
      <c r="J57" s="1">
        <v>224</v>
      </c>
    </row>
    <row r="58" spans="1:10" ht="45" x14ac:dyDescent="0.25">
      <c r="A58" s="16">
        <v>35</v>
      </c>
      <c r="B58" s="17" t="s">
        <v>136</v>
      </c>
      <c r="C58" s="36" t="s">
        <v>137</v>
      </c>
      <c r="D58" s="18" t="s">
        <v>35</v>
      </c>
      <c r="E58" s="19">
        <v>1</v>
      </c>
      <c r="F58" s="38"/>
      <c r="G58" s="19">
        <f t="shared" si="0"/>
        <v>0</v>
      </c>
      <c r="H58" s="37" t="s">
        <v>138</v>
      </c>
      <c r="J58" s="1">
        <v>225</v>
      </c>
    </row>
    <row r="59" spans="1:10" ht="105" x14ac:dyDescent="0.25">
      <c r="A59" s="16">
        <v>36</v>
      </c>
      <c r="B59" s="17" t="s">
        <v>139</v>
      </c>
      <c r="C59" s="36" t="s">
        <v>140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141</v>
      </c>
      <c r="J59" s="1">
        <v>231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144</v>
      </c>
      <c r="J60" s="1">
        <v>233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35</v>
      </c>
      <c r="E61" s="19">
        <v>1</v>
      </c>
      <c r="F61" s="38"/>
      <c r="G61" s="19">
        <f t="shared" si="0"/>
        <v>0</v>
      </c>
      <c r="H61" s="37" t="s">
        <v>138</v>
      </c>
      <c r="J61" s="1">
        <v>235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149</v>
      </c>
      <c r="J62" s="1">
        <v>308</v>
      </c>
    </row>
    <row r="63" spans="1:10" ht="27" customHeight="1" x14ac:dyDescent="0.25">
      <c r="A63" s="44" t="s">
        <v>150</v>
      </c>
      <c r="B63" s="45"/>
      <c r="C63" s="45"/>
      <c r="D63" s="45"/>
      <c r="E63" s="45"/>
      <c r="F63" s="45"/>
      <c r="G63" s="15">
        <f>SUM(G24:G62)</f>
        <v>10000</v>
      </c>
      <c r="H63" s="26"/>
    </row>
    <row r="64" spans="1:10" s="29" customFormat="1" ht="27" customHeight="1" x14ac:dyDescent="0.25">
      <c r="A64" s="68" t="s">
        <v>151</v>
      </c>
      <c r="B64" s="68"/>
      <c r="C64" s="68"/>
      <c r="D64" s="68"/>
      <c r="E64" s="68"/>
      <c r="F64" s="68"/>
      <c r="G64" s="68"/>
      <c r="H64" s="68"/>
    </row>
    <row r="65" spans="1:8" ht="27" customHeight="1" x14ac:dyDescent="0.25">
      <c r="A65" s="67" t="s">
        <v>152</v>
      </c>
      <c r="B65" s="67"/>
      <c r="C65" s="67"/>
      <c r="D65" s="67"/>
      <c r="E65" s="67"/>
      <c r="F65" s="67"/>
      <c r="G65" s="67"/>
      <c r="H65" s="67"/>
    </row>
    <row r="66" spans="1:8" ht="35.1" customHeight="1" x14ac:dyDescent="0.25">
      <c r="A66" s="32" t="s">
        <v>153</v>
      </c>
      <c r="B66" s="33"/>
      <c r="C66" s="33"/>
      <c r="D66" s="33"/>
      <c r="E66" s="34"/>
      <c r="F66" s="39"/>
      <c r="G66" s="31" t="s">
        <v>154</v>
      </c>
      <c r="H66" s="30"/>
    </row>
    <row r="67" spans="1:8" ht="15.75" customHeight="1" x14ac:dyDescent="0.25">
      <c r="A67" s="27"/>
      <c r="B67" s="42" t="s">
        <v>155</v>
      </c>
      <c r="C67" s="42"/>
      <c r="D67" s="42"/>
      <c r="E67" s="42"/>
      <c r="F67" s="43"/>
    </row>
    <row r="68" spans="1:8" ht="45" customHeight="1" x14ac:dyDescent="0.25">
      <c r="A68" s="28">
        <v>1</v>
      </c>
      <c r="B68" s="40" t="s">
        <v>156</v>
      </c>
      <c r="C68" s="40"/>
      <c r="D68" s="40"/>
      <c r="E68" s="40"/>
      <c r="F68" s="41"/>
    </row>
    <row r="69" spans="1:8" ht="60" customHeight="1" x14ac:dyDescent="0.25">
      <c r="A69" s="28">
        <v>2</v>
      </c>
      <c r="B69" s="40" t="s">
        <v>157</v>
      </c>
      <c r="C69" s="40"/>
      <c r="D69" s="40"/>
      <c r="E69" s="40"/>
      <c r="F69" s="41"/>
    </row>
    <row r="70" spans="1:8" ht="45" customHeight="1" x14ac:dyDescent="0.25">
      <c r="A70" s="28">
        <v>3</v>
      </c>
      <c r="B70" s="40" t="s">
        <v>158</v>
      </c>
      <c r="C70" s="40"/>
      <c r="D70" s="40"/>
      <c r="E70" s="40"/>
      <c r="F70" s="41"/>
    </row>
    <row r="71" spans="1:8" ht="75" customHeight="1" x14ac:dyDescent="0.25">
      <c r="A71" s="28">
        <v>4</v>
      </c>
      <c r="B71" s="40" t="s">
        <v>159</v>
      </c>
      <c r="C71" s="40"/>
      <c r="D71" s="40"/>
      <c r="E71" s="40"/>
      <c r="F71" s="41"/>
    </row>
    <row r="72" spans="1:8" ht="120" customHeight="1" x14ac:dyDescent="0.25">
      <c r="A72" s="28">
        <v>5</v>
      </c>
      <c r="B72" s="40" t="s">
        <v>160</v>
      </c>
      <c r="C72" s="40"/>
      <c r="D72" s="40"/>
      <c r="E72" s="40"/>
      <c r="F72" s="41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2021-09-23T07:22:57Z</cp:lastPrinted>
  <dcterms:created xsi:type="dcterms:W3CDTF">2016-02-28T17:51:02Z</dcterms:created>
  <dcterms:modified xsi:type="dcterms:W3CDTF">2021-09-24T08:13:58Z</dcterms:modified>
  <cp:category/>
</cp:coreProperties>
</file>