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31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s="1"/>
</calcChain>
</file>

<file path=xl/sharedStrings.xml><?xml version="1.0" encoding="utf-8"?>
<sst xmlns="http://schemas.openxmlformats.org/spreadsheetml/2006/main" count="146" uniqueCount="123">
  <si>
    <t>Oprava obsazeného bytu č. 2, Průkopnická 1</t>
  </si>
  <si>
    <t>VZ č. 331/2021</t>
  </si>
  <si>
    <t>23.9.2021 09:35:05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</si>
  <si>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</si>
  <si>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</si>
  <si>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</si>
  <si>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</si>
  <si>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</si>
  <si>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</si>
  <si>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</si>
  <si>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</si>
  <si>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</si>
  <si>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</si>
  <si>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</si>
  <si>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</si>
  <si>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</si>
  <si>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</si>
  <si>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</si>
  <si>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Průkopnická 1/2124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</si>
  <si>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</si>
  <si>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</si>
  <si>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</si>
  <si>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</si>
  <si>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</si>
  <si>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</si>
  <si>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</si>
  <si>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</si>
  <si>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</si>
  <si>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</si>
  <si>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</si>
  <si>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</si>
  <si>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</si>
  <si>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</si>
  <si>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</si>
  <si>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</si>
  <si>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</si>
  <si>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 případě nutnosti upravit elektroinstalaci mimo BJ v PŘ a KU - výměna rozvodů elektroinstalace s rozvody pod omítku vč. náležitého zapravení, atd.</t>
  </si>
  <si>
    <t>3.39</t>
  </si>
  <si>
    <t>výměna kuchyňské linky atypický rozměr, viz poznámka</t>
  </si>
  <si>
    <t>ks</t>
  </si>
  <si>
    <t>190 cm (dle celé délky BJ), tl. lamina min. 18 mm, dekor dřeva, ve spodním díle 4 šuplíky s kolejničkami, ABS hrany tl. 2 mm, zavírače zásuvek a dvířek s měkkým dorazem, spodní skříňky osadit na nožkách s krycí lištou, v místě připojovacího místa pro myčku bude vyjímatelný díl (dekor odsouhlasit objednatelem)</t>
  </si>
  <si>
    <t>3.40</t>
  </si>
  <si>
    <t>výměna skříňky nad digestoří</t>
  </si>
  <si>
    <t>s panty s tlumením na ramínku, tl. lamina min. 18 mm, dekor dřeva, ABS hrany tl. 2 mm, dtto KL</t>
  </si>
  <si>
    <t>3.69</t>
  </si>
  <si>
    <t>výměna dveřního prahu – délka 80 cm</t>
  </si>
  <si>
    <t>OP - dubový - lak</t>
  </si>
  <si>
    <t>3.71</t>
  </si>
  <si>
    <t>výměna dveřního prahu – délka 125 cm</t>
  </si>
  <si>
    <t>LO - dubový  - lak</t>
  </si>
  <si>
    <t>3.78</t>
  </si>
  <si>
    <t>výměna přechodových lišt – délka 70 cm</t>
  </si>
  <si>
    <t>KOU, WC - hliníková (v dekoru k dlažbě a PVC)</t>
  </si>
  <si>
    <t>3.82</t>
  </si>
  <si>
    <t>výměna dveřního kování</t>
  </si>
  <si>
    <t>KOU, WC - kov - rozetové</t>
  </si>
  <si>
    <t>3.83</t>
  </si>
  <si>
    <t>výměna zámku u dveří</t>
  </si>
  <si>
    <t xml:space="preserve">KOU, WC   </t>
  </si>
  <si>
    <t>3.108</t>
  </si>
  <si>
    <t>výměna kombinovaného plynového sporáku (s el. troubou), vč. příslušenství</t>
  </si>
  <si>
    <t>s piezoelektrickým zapalováním a pojistkou STOP GAS (vč. kulového ventilu a hadice)</t>
  </si>
  <si>
    <t>3.116</t>
  </si>
  <si>
    <t>výměna dřezové desky atypický rozměr, vč. ukončovacích lišt - viz poznámka</t>
  </si>
  <si>
    <t>190 cm, tl. min. 28 mm, vč. hliníkové hrany u PS, ukončovací hliníkové lišty  nebo v dekoru dřezové desky (ve styku s obkladem) - dekor odsouhlasit objednatelem</t>
  </si>
  <si>
    <t>3.118</t>
  </si>
  <si>
    <t>výměna větracích mřížek</t>
  </si>
  <si>
    <t>KOU, WC</t>
  </si>
  <si>
    <t>3.162</t>
  </si>
  <si>
    <t>dodávka a montáž digestoře recyklační</t>
  </si>
  <si>
    <t>4.1</t>
  </si>
  <si>
    <t>stržení původního PVC</t>
  </si>
  <si>
    <t>m2</t>
  </si>
  <si>
    <t>PŘ - 8 m2, KU - 8 m2</t>
  </si>
  <si>
    <t>4.2</t>
  </si>
  <si>
    <t>úprava podkladu – nivelace</t>
  </si>
  <si>
    <t>PŘ, KU vč. srovnání podkladu (po demontáži původní dlažby)</t>
  </si>
  <si>
    <t>4.4</t>
  </si>
  <si>
    <t>položení PVC – vyšší zátěž, celoplošně podlepit</t>
  </si>
  <si>
    <t>PŘ - 8 m2, KU - 8 m2, dekor plovoucí dřevěné podlahy (dekor odsouhlasit objednatelem)</t>
  </si>
  <si>
    <t>4.5</t>
  </si>
  <si>
    <t>nalepení obvodové lišty PVC</t>
  </si>
  <si>
    <t>bm</t>
  </si>
  <si>
    <t>PŘ, KU (barva dle dekoru PVC)</t>
  </si>
  <si>
    <t>5.1</t>
  </si>
  <si>
    <t>provedení štukových omítek, vč. vyrovnání podkladu, použití lepidla, perlinky, rohovníků</t>
  </si>
  <si>
    <t>KU - 28 m2 (celá vč. stropu), PŘ - 35.5 m2 (celá vč. stropu)</t>
  </si>
  <si>
    <t>5.4</t>
  </si>
  <si>
    <t>škrábání stěn,stropů</t>
  </si>
  <si>
    <t>5.6</t>
  </si>
  <si>
    <t>malba dvojnásobná bílá</t>
  </si>
  <si>
    <t>6.8</t>
  </si>
  <si>
    <t>vybourání keramického obkladu</t>
  </si>
  <si>
    <t>KU</t>
  </si>
  <si>
    <t>6.14</t>
  </si>
  <si>
    <t>vybourání dlažby</t>
  </si>
  <si>
    <t>PŘ - 8 m2, KU - 8 m2, KOU - 1 m2, WC - 1 m2</t>
  </si>
  <si>
    <t>7.11</t>
  </si>
  <si>
    <t>nátěr radiátorů</t>
  </si>
  <si>
    <t>v KU (článkové) - bílá barva - syntetika</t>
  </si>
  <si>
    <t>7.12</t>
  </si>
  <si>
    <t>nátěr rozvodů ÚT</t>
  </si>
  <si>
    <t>v KU a KOU - bílá barva - syntetika</t>
  </si>
  <si>
    <t>7.15</t>
  </si>
  <si>
    <t>nátěr zárubní – šířka 70 cm</t>
  </si>
  <si>
    <t>KOU, WC - bílá barva - syntetika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</si>
  <si>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</si>
  <si>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</si>
  <si>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</si>
  <si>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</si>
  <si>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</si>
  <si>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KU a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</si>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</sst>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topLeftCell="A4" zoomScale="115" zoomScaleNormal="115" workbookViewId="0">
      <selection activeCell="K44" sqref="K4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1290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12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>
        <v>10000</v>
      </c>
      <c r="G24" s="19">
        <f t="shared" ref="G24:G49" si="0">ROUND(E24*F24, 2)</f>
        <v>10000</v>
      </c>
      <c r="H24" s="37" t="s">
        <v>36</v>
      </c>
      <c r="J24" s="1">
        <v>403</v>
      </c>
    </row>
    <row r="25" spans="1:10" ht="18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80</v>
      </c>
    </row>
    <row r="26" spans="1:10" ht="60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 t="s">
        <v>43</v>
      </c>
      <c r="J26" s="1">
        <v>81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46</v>
      </c>
      <c r="J27" s="1">
        <v>110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49</v>
      </c>
      <c r="J28" s="1">
        <v>112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39</v>
      </c>
      <c r="E29" s="19">
        <v>2</v>
      </c>
      <c r="F29" s="38"/>
      <c r="G29" s="19">
        <f t="shared" si="0"/>
        <v>0</v>
      </c>
      <c r="H29" s="37" t="s">
        <v>52</v>
      </c>
      <c r="J29" s="1">
        <v>119</v>
      </c>
    </row>
    <row r="30" spans="1:10" x14ac:dyDescent="0.25">
      <c r="A30" s="16">
        <v>7</v>
      </c>
      <c r="B30" s="17" t="s">
        <v>53</v>
      </c>
      <c r="C30" s="36" t="s">
        <v>54</v>
      </c>
      <c r="D30" s="18" t="s">
        <v>39</v>
      </c>
      <c r="E30" s="19">
        <v>2</v>
      </c>
      <c r="F30" s="38"/>
      <c r="G30" s="19">
        <f t="shared" si="0"/>
        <v>0</v>
      </c>
      <c r="H30" s="37" t="s">
        <v>55</v>
      </c>
      <c r="J30" s="1">
        <v>123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39</v>
      </c>
      <c r="E31" s="19">
        <v>2</v>
      </c>
      <c r="F31" s="38"/>
      <c r="G31" s="19">
        <f t="shared" si="0"/>
        <v>0</v>
      </c>
      <c r="H31" s="37" t="s">
        <v>58</v>
      </c>
      <c r="J31" s="1">
        <v>124</v>
      </c>
    </row>
    <row r="32" spans="1:10" ht="60" x14ac:dyDescent="0.25">
      <c r="A32" s="16">
        <v>9</v>
      </c>
      <c r="B32" s="17" t="s">
        <v>59</v>
      </c>
      <c r="C32" s="36" t="s">
        <v>60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61</v>
      </c>
      <c r="J32" s="1">
        <v>294</v>
      </c>
    </row>
    <row r="33" spans="1:10" ht="90" x14ac:dyDescent="0.25">
      <c r="A33" s="16">
        <v>10</v>
      </c>
      <c r="B33" s="17" t="s">
        <v>62</v>
      </c>
      <c r="C33" s="36" t="s">
        <v>63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64</v>
      </c>
      <c r="J33" s="1">
        <v>302</v>
      </c>
    </row>
    <row r="34" spans="1:10" x14ac:dyDescent="0.25">
      <c r="A34" s="16">
        <v>11</v>
      </c>
      <c r="B34" s="17" t="s">
        <v>65</v>
      </c>
      <c r="C34" s="36" t="s">
        <v>66</v>
      </c>
      <c r="D34" s="18" t="s">
        <v>39</v>
      </c>
      <c r="E34" s="19">
        <v>2</v>
      </c>
      <c r="F34" s="38"/>
      <c r="G34" s="19">
        <f t="shared" si="0"/>
        <v>0</v>
      </c>
      <c r="H34" s="37" t="s">
        <v>67</v>
      </c>
      <c r="J34" s="1">
        <v>305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39</v>
      </c>
      <c r="E35" s="19">
        <v>1</v>
      </c>
      <c r="F35" s="38"/>
      <c r="G35" s="19">
        <f t="shared" si="0"/>
        <v>0</v>
      </c>
      <c r="H35" s="37"/>
      <c r="J35" s="1">
        <v>397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16</v>
      </c>
      <c r="F36" s="38"/>
      <c r="G36" s="19">
        <f t="shared" si="0"/>
        <v>0</v>
      </c>
      <c r="H36" s="37" t="s">
        <v>73</v>
      </c>
      <c r="J36" s="1">
        <v>148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72</v>
      </c>
      <c r="E37" s="19">
        <v>16</v>
      </c>
      <c r="F37" s="38"/>
      <c r="G37" s="19">
        <f t="shared" si="0"/>
        <v>0</v>
      </c>
      <c r="H37" s="37" t="s">
        <v>76</v>
      </c>
      <c r="J37" s="1">
        <v>149</v>
      </c>
    </row>
    <row r="38" spans="1:10" ht="60" x14ac:dyDescent="0.25">
      <c r="A38" s="16">
        <v>15</v>
      </c>
      <c r="B38" s="17" t="s">
        <v>77</v>
      </c>
      <c r="C38" s="36" t="s">
        <v>78</v>
      </c>
      <c r="D38" s="18" t="s">
        <v>72</v>
      </c>
      <c r="E38" s="19">
        <v>16</v>
      </c>
      <c r="F38" s="38"/>
      <c r="G38" s="19">
        <f t="shared" si="0"/>
        <v>0</v>
      </c>
      <c r="H38" s="37" t="s">
        <v>79</v>
      </c>
      <c r="J38" s="1">
        <v>151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82</v>
      </c>
      <c r="E39" s="19">
        <v>21.5</v>
      </c>
      <c r="F39" s="38"/>
      <c r="G39" s="19">
        <f t="shared" si="0"/>
        <v>0</v>
      </c>
      <c r="H39" s="37" t="s">
        <v>83</v>
      </c>
      <c r="J39" s="1">
        <v>152</v>
      </c>
    </row>
    <row r="40" spans="1:10" ht="45" x14ac:dyDescent="0.25">
      <c r="A40" s="16">
        <v>17</v>
      </c>
      <c r="B40" s="17" t="s">
        <v>84</v>
      </c>
      <c r="C40" s="36" t="s">
        <v>85</v>
      </c>
      <c r="D40" s="18" t="s">
        <v>72</v>
      </c>
      <c r="E40" s="19">
        <v>63.5</v>
      </c>
      <c r="F40" s="38"/>
      <c r="G40" s="19">
        <f t="shared" si="0"/>
        <v>0</v>
      </c>
      <c r="H40" s="37" t="s">
        <v>86</v>
      </c>
      <c r="J40" s="1">
        <v>162</v>
      </c>
    </row>
    <row r="41" spans="1:10" ht="30" x14ac:dyDescent="0.25">
      <c r="A41" s="16">
        <v>18</v>
      </c>
      <c r="B41" s="17" t="s">
        <v>87</v>
      </c>
      <c r="C41" s="36" t="s">
        <v>88</v>
      </c>
      <c r="D41" s="18" t="s">
        <v>72</v>
      </c>
      <c r="E41" s="19">
        <v>63.5</v>
      </c>
      <c r="F41" s="38"/>
      <c r="G41" s="19">
        <f t="shared" si="0"/>
        <v>0</v>
      </c>
      <c r="H41" s="37" t="s">
        <v>86</v>
      </c>
      <c r="J41" s="1">
        <v>165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72</v>
      </c>
      <c r="E42" s="19">
        <v>63.5</v>
      </c>
      <c r="F42" s="38"/>
      <c r="G42" s="19">
        <f t="shared" si="0"/>
        <v>0</v>
      </c>
      <c r="H42" s="37" t="s">
        <v>86</v>
      </c>
      <c r="J42" s="1">
        <v>167</v>
      </c>
    </row>
    <row r="43" spans="1:10" x14ac:dyDescent="0.25">
      <c r="A43" s="16">
        <v>20</v>
      </c>
      <c r="B43" s="17" t="s">
        <v>91</v>
      </c>
      <c r="C43" s="36" t="s">
        <v>92</v>
      </c>
      <c r="D43" s="18" t="s">
        <v>72</v>
      </c>
      <c r="E43" s="19">
        <v>4.5</v>
      </c>
      <c r="F43" s="38"/>
      <c r="G43" s="19">
        <f t="shared" si="0"/>
        <v>0</v>
      </c>
      <c r="H43" s="37" t="s">
        <v>93</v>
      </c>
      <c r="J43" s="1">
        <v>176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72</v>
      </c>
      <c r="E44" s="19">
        <v>18</v>
      </c>
      <c r="F44" s="38"/>
      <c r="G44" s="19">
        <f t="shared" si="0"/>
        <v>0</v>
      </c>
      <c r="H44" s="37" t="s">
        <v>96</v>
      </c>
      <c r="J44" s="1">
        <v>182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39</v>
      </c>
      <c r="E45" s="19">
        <v>1</v>
      </c>
      <c r="F45" s="38"/>
      <c r="G45" s="19">
        <f t="shared" si="0"/>
        <v>0</v>
      </c>
      <c r="H45" s="37" t="s">
        <v>99</v>
      </c>
      <c r="J45" s="1">
        <v>204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102</v>
      </c>
      <c r="J46" s="1">
        <v>205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39</v>
      </c>
      <c r="E47" s="19">
        <v>2</v>
      </c>
      <c r="F47" s="38"/>
      <c r="G47" s="19">
        <f t="shared" si="0"/>
        <v>0</v>
      </c>
      <c r="H47" s="37" t="s">
        <v>105</v>
      </c>
      <c r="J47" s="1">
        <v>208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35</v>
      </c>
      <c r="E48" s="19">
        <v>1</v>
      </c>
      <c r="F48" s="38"/>
      <c r="G48" s="19">
        <f t="shared" si="0"/>
        <v>0</v>
      </c>
      <c r="H48" s="37"/>
      <c r="J48" s="1">
        <v>469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110</v>
      </c>
      <c r="E49" s="19">
        <v>1</v>
      </c>
      <c r="F49" s="38"/>
      <c r="G49" s="19">
        <f t="shared" si="0"/>
        <v>0</v>
      </c>
      <c r="H49" s="37" t="s">
        <v>111</v>
      </c>
      <c r="J49" s="1">
        <v>306</v>
      </c>
    </row>
    <row r="50" spans="1:10" ht="27" customHeight="1" x14ac:dyDescent="0.25">
      <c r="A50" s="83" t="s">
        <v>112</v>
      </c>
      <c r="B50" s="84"/>
      <c r="C50" s="84"/>
      <c r="D50" s="84"/>
      <c r="E50" s="84"/>
      <c r="F50" s="84"/>
      <c r="G50" s="15">
        <f>SUM(G24:G49)</f>
        <v>10000</v>
      </c>
      <c r="H50" s="26"/>
    </row>
    <row r="51" spans="1:10" s="29" customFormat="1" ht="27" customHeight="1" x14ac:dyDescent="0.25">
      <c r="A51" s="104" t="s">
        <v>113</v>
      </c>
      <c r="B51" s="104"/>
      <c r="C51" s="104"/>
      <c r="D51" s="104"/>
      <c r="E51" s="104"/>
      <c r="F51" s="104"/>
      <c r="G51" s="104"/>
      <c r="H51" s="104"/>
    </row>
    <row r="52" spans="1:10" ht="27" customHeight="1" x14ac:dyDescent="0.25">
      <c r="A52" s="103" t="s">
        <v>114</v>
      </c>
      <c r="B52" s="103"/>
      <c r="C52" s="103"/>
      <c r="D52" s="103"/>
      <c r="E52" s="103"/>
      <c r="F52" s="103"/>
      <c r="G52" s="103"/>
      <c r="H52" s="103"/>
    </row>
    <row r="53" spans="1:10" ht="35.1" customHeight="1" x14ac:dyDescent="0.25">
      <c r="A53" s="32" t="s">
        <v>115</v>
      </c>
      <c r="B53" s="33"/>
      <c r="C53" s="33"/>
      <c r="D53" s="33"/>
      <c r="E53" s="34"/>
      <c r="F53" s="39"/>
      <c r="G53" s="31" t="s">
        <v>116</v>
      </c>
      <c r="H53" s="30"/>
    </row>
    <row r="54" spans="1:10" ht="15.75" customHeight="1" x14ac:dyDescent="0.25">
      <c r="A54" s="27"/>
      <c r="B54" s="81" t="s">
        <v>117</v>
      </c>
      <c r="C54" s="81"/>
      <c r="D54" s="81"/>
      <c r="E54" s="81"/>
      <c r="F54" s="82"/>
    </row>
    <row r="55" spans="1:10" ht="45" customHeight="1" x14ac:dyDescent="0.25">
      <c r="A55" s="28">
        <v>1</v>
      </c>
      <c r="B55" s="105" t="s">
        <v>118</v>
      </c>
      <c r="C55" s="105"/>
      <c r="D55" s="105"/>
      <c r="E55" s="105"/>
      <c r="F55" s="106"/>
    </row>
    <row r="56" spans="1:10" ht="60" customHeight="1" x14ac:dyDescent="0.25">
      <c r="A56" s="28">
        <v>2</v>
      </c>
      <c r="B56" s="105" t="s">
        <v>119</v>
      </c>
      <c r="C56" s="105"/>
      <c r="D56" s="105"/>
      <c r="E56" s="105"/>
      <c r="F56" s="106"/>
    </row>
    <row r="57" spans="1:10" ht="45" customHeight="1" x14ac:dyDescent="0.25">
      <c r="A57" s="28">
        <v>3</v>
      </c>
      <c r="B57" s="105" t="s">
        <v>120</v>
      </c>
      <c r="C57" s="105"/>
      <c r="D57" s="105"/>
      <c r="E57" s="105"/>
      <c r="F57" s="106"/>
    </row>
    <row r="58" spans="1:10" ht="75" customHeight="1" x14ac:dyDescent="0.25">
      <c r="A58" s="28">
        <v>4</v>
      </c>
      <c r="B58" s="105" t="s">
        <v>121</v>
      </c>
      <c r="C58" s="105"/>
      <c r="D58" s="105"/>
      <c r="E58" s="105"/>
      <c r="F58" s="106"/>
    </row>
    <row r="59" spans="1:10" ht="120" customHeight="1" x14ac:dyDescent="0.25">
      <c r="A59" s="28">
        <v>5</v>
      </c>
      <c r="B59" s="105" t="s">
        <v>122</v>
      </c>
      <c r="C59" s="105"/>
      <c r="D59" s="105"/>
      <c r="E59" s="105"/>
      <c r="F59" s="106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40">
    <mergeCell ref="B55:F55"/>
    <mergeCell ref="B56:F56"/>
    <mergeCell ref="B57:F57"/>
    <mergeCell ref="B58:F58"/>
    <mergeCell ref="B59:F59"/>
    <mergeCell ref="B54:F54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2021-09-24T08:27:15Z</dcterms:modified>
  <cp:category/>
</cp:coreProperties>
</file>