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<sst xmlns="http://schemas.openxmlformats.org/spreadsheetml/2006/main" count="239" uniqueCount="190">
  <si>
    <t>Oprava volného bytu č. 11, Průkopnická 1</t>
  </si>
  <si>
    <t>VZ č. 365/2021</t>
  </si>
  <si>
    <t>4.11.2021 10:31:50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</si>
  <si>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</si>
  <si>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</si>
  <si>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</si>
  <si>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</si>
  <si>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</si>
  <si>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</si>
  <si>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</si>
  <si>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</si>
  <si>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</si>
  <si>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</si>
  <si>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</si>
  <si>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</si>
  <si>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</si>
  <si>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</si>
  <si>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</si>
  <si>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Průkopnická 1/2124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</si>
  <si>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</si>
  <si>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</si>
  <si>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</si>
  <si>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</si>
  <si>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</si>
  <si>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</si>
  <si>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</si>
  <si>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</si>
  <si>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</si>
  <si>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</si>
  <si>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</si>
  <si>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</si>
  <si>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</si>
  <si>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</si>
  <si>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</si>
  <si>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</si>
  <si>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</si>
  <si>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</si>
  <si>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</si>
  <si>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</si>
  <si>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</si>
  <si>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</si>
  <si>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</si>
  <si>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</si>
  <si>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</si>
  <si>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</si>
  <si>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</si>
  <si>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</si>
  <si>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 xml:space="preserve">v OP a LO zásuvkové okruhy (kabeláž) vložit do úrovně podlahy  </t>
  </si>
  <si>
    <t>3.39</t>
  </si>
  <si>
    <t>výměna kuchyňské linky atypický rozměr, viz poznámka</t>
  </si>
  <si>
    <t>190 cm (dle celé délky BJ), tl. lamina min. 18 mm, dekor dřeva, ve spodním díle 4 šuplíky s kolejničkami, ABS hrany tl. 2 mm, zavírače zásuvek a dvířek s měkkým dorazem, spodní skříňky osadit na nožkách s krycí lištou, v místě připojovacího místa pro myčku bude vyjímatelný díl (dekor odsouhlasit objednatelem)</t>
  </si>
  <si>
    <t>3.40</t>
  </si>
  <si>
    <t>výměna skříňky nad digestoří</t>
  </si>
  <si>
    <t>s panty s tlumením na ramínku, tl. lamina min. 18 mm, dekor dřeva, ABS hrany tl. 2 mm, dtto KL</t>
  </si>
  <si>
    <t>3.49</t>
  </si>
  <si>
    <t>výměna spižní skříně včetně polic</t>
  </si>
  <si>
    <t>o rozměrech 2,65x0,60x0,6 m, tl. lamina min. 18 mm, ABS hrany 2 mm, zavírače dvířek s měkkým dorazem, osadit na nožkach s krycí lištou, dtto jako KL</t>
  </si>
  <si>
    <t>3.52</t>
  </si>
  <si>
    <t>výměna vstupních vchodových protipožárních dveří 80 cm, tř. EI 30, DP3, dekor dřevo včetně kukátka</t>
  </si>
  <si>
    <t>3.60</t>
  </si>
  <si>
    <t>výměna vnitřních dveří – prosklené 2/3 sklo 80 cm</t>
  </si>
  <si>
    <t>OP</t>
  </si>
  <si>
    <t>3.66</t>
  </si>
  <si>
    <t>výměna vnitřních dveří – dvoukřídlové - šířky 125 cm</t>
  </si>
  <si>
    <t>LO - 2/3 sklo</t>
  </si>
  <si>
    <t>3.69</t>
  </si>
  <si>
    <t>výměna dveřního prahu – délka 80 cm</t>
  </si>
  <si>
    <t>vstupní dveře, OP - dubový - lak</t>
  </si>
  <si>
    <t>3.71</t>
  </si>
  <si>
    <t>výměna dveřního prahu – délka 125 cm</t>
  </si>
  <si>
    <t>LO - dubový  - lak</t>
  </si>
  <si>
    <t>3.78</t>
  </si>
  <si>
    <t>výměna přechodových lišt – délka 70 cm</t>
  </si>
  <si>
    <t>KOU, WC - hliníková (v dekoru k dlažbě a PVC)</t>
  </si>
  <si>
    <t>3.82</t>
  </si>
  <si>
    <t>výměna dveřního kování</t>
  </si>
  <si>
    <t>KOU, WC, OP, LO - rozetové - kov</t>
  </si>
  <si>
    <t>3.83</t>
  </si>
  <si>
    <t>výměna zámku u dveří</t>
  </si>
  <si>
    <t>KOU, WC, OP, LO (u WC a KOU tzv. WC zámek)</t>
  </si>
  <si>
    <t>3.86</t>
  </si>
  <si>
    <t>výměna zárubně ocelové pro dveře – šířky 80 cm</t>
  </si>
  <si>
    <t>3.88</t>
  </si>
  <si>
    <t>výměna zárubně ocelové pro dveře dvoukřídlové – šířky 125 cm</t>
  </si>
  <si>
    <t>LO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</si>
  <si>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</si>
  <si>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</si>
  <si>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</si>
  <si>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</si>
  <si>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s pojistkou STOP GAS a pizoelektrickým zapalováním</t>
  </si>
  <si>
    <t>3.116</t>
  </si>
  <si>
    <t>výměna dřezové desky atypický rozměr, vč. ukončovacích lišt - viz poznámka</t>
  </si>
  <si>
    <t>190 cm, tl. min. 28 mm, vč. hliníkové hrany u PS, ukončovací hliníkové lišty  nebo v dekoru dřezové desky (ve styku s obkladem) - dekor odsouhlasit objednatelem</t>
  </si>
  <si>
    <t>3.118</t>
  </si>
  <si>
    <t>výměna větracích mřížek</t>
  </si>
  <si>
    <t>KOU, WC</t>
  </si>
  <si>
    <t>3.132</t>
  </si>
  <si>
    <t>výměna vestavné skříně - šíře nad 200 cm, viz poznámka</t>
  </si>
  <si>
    <t>o rozměrech cca 3,2x2,65x0,60 m - část šatní, 2 části policové, tl. lamina min. 18 mm, ABS hrany 2 mm - dekor dřeva vč. celkového olištování (dekor odsouhlasit objednatelem)</t>
  </si>
  <si>
    <t>3.143</t>
  </si>
  <si>
    <t>demontáž dřevěného rámu a dveří včetně začištění omítek - viz poznámka</t>
  </si>
  <si>
    <t xml:space="preserve">z PŘ do KU vč. proskleného nástavce (vč. likvidace)
</t>
  </si>
  <si>
    <t>3.162</t>
  </si>
  <si>
    <t>dodávka a montáž digestoře recyklační</t>
  </si>
  <si>
    <t>4.1</t>
  </si>
  <si>
    <t>stržení původního PVC</t>
  </si>
  <si>
    <t>m2</t>
  </si>
  <si>
    <t>PŘ - 8 m2, KU - 8 m2, KOU - 1 m2, WC - 1 m2 (2 vrstvy)</t>
  </si>
  <si>
    <t>4.2</t>
  </si>
  <si>
    <t>úprava podkladu – nivelace</t>
  </si>
  <si>
    <t>PŘ, KU vč. srovnání podkladu (po demontáži původní dlažby)</t>
  </si>
  <si>
    <t>4.3</t>
  </si>
  <si>
    <t>položení PVC – střední zátěž, celoplošně podlepit</t>
  </si>
  <si>
    <t>OP - 19 m2, LO - 14 m2, dekor plovoucí dřevěné podlahy  (dekor odsouhlasit objednatelem)</t>
  </si>
  <si>
    <t>4.4</t>
  </si>
  <si>
    <t>položení PVC – vyšší zátěž, celoplošně podlepit</t>
  </si>
  <si>
    <t>PŘ - 8 m2, KU - 8 m2, dekor plovoucí dřevěné podlahy (dekor odsouhlasit objednatelem)</t>
  </si>
  <si>
    <t>4.5</t>
  </si>
  <si>
    <t>nalepení obvodové lišty PVC</t>
  </si>
  <si>
    <t>bm</t>
  </si>
  <si>
    <t>OP, LO, PŘ, KU (barva dle dekoru PVC)</t>
  </si>
  <si>
    <t>4.7</t>
  </si>
  <si>
    <t>odstranění parketové podlahy</t>
  </si>
  <si>
    <t>OP - 19 m2, LO - 14 m2</t>
  </si>
  <si>
    <t>4.10</t>
  </si>
  <si>
    <t>úprava podkladového násypu</t>
  </si>
  <si>
    <t>OP, LO - vyrovnávací podsyp - např. Liapor</t>
  </si>
  <si>
    <t>4.11</t>
  </si>
  <si>
    <t>položení 2 vrstev OSB desek</t>
  </si>
  <si>
    <t>OP, LO - 2 vrstvy (1 vrstva OSB desky, 2 vrstva např. Durelis)</t>
  </si>
  <si>
    <t>5.1</t>
  </si>
  <si>
    <t>provedení štukových omítek, vč. vyrovnání podkladu, použití lepidla, perlinky, rohovníků</t>
  </si>
  <si>
    <t>celý byt - vč. náležité úpravy špalet kolem konstrukčních otvorů</t>
  </si>
  <si>
    <t>5.2</t>
  </si>
  <si>
    <t>lokální opravy prasklin, prasklin panelových spojů</t>
  </si>
  <si>
    <t xml:space="preserve">OP, LO, PŘ (stropy) </t>
  </si>
  <si>
    <t>5.4</t>
  </si>
  <si>
    <t>škrábání stěn,stropů</t>
  </si>
  <si>
    <t>celý byt</t>
  </si>
  <si>
    <t>5.6</t>
  </si>
  <si>
    <t>malba dvojnásobná bílá</t>
  </si>
  <si>
    <t>celý byt - otěruvzdorná</t>
  </si>
  <si>
    <t>6.13</t>
  </si>
  <si>
    <t>oprava dlažby</t>
  </si>
  <si>
    <t>uvolněného soklíku dlažby na lodžii (2 ks)</t>
  </si>
  <si>
    <t>6.14</t>
  </si>
  <si>
    <t>vybourání dlažby</t>
  </si>
  <si>
    <t>PŘ - 8 m2, KU - 8 m2, KOU - 1 m2, WC - 1 m2</t>
  </si>
  <si>
    <t>7.11</t>
  </si>
  <si>
    <t>nátěr radiátorů</t>
  </si>
  <si>
    <t>v celém bytě (3 ks článkové a 2 trubky registr v KOU)</t>
  </si>
  <si>
    <t>7.12</t>
  </si>
  <si>
    <t>nátěr rozvodů ÚT</t>
  </si>
  <si>
    <t>v celém bytě</t>
  </si>
  <si>
    <t>7.15</t>
  </si>
  <si>
    <t>nátěr zárubní – šířka 70 cm</t>
  </si>
  <si>
    <t>KOU, WC - bílá barva - syntetika</t>
  </si>
  <si>
    <t>7.16</t>
  </si>
  <si>
    <t>nátěr zárubní – šířka 80 cm</t>
  </si>
  <si>
    <t>vstupní dveře (hnědá barva - syntetika, OP (bílá barva - syntetika)</t>
  </si>
  <si>
    <t>7.19</t>
  </si>
  <si>
    <t>nátěr parapetních desek vnějších</t>
  </si>
  <si>
    <t>na balkóně v OP - šedý odstín - syntetika</t>
  </si>
  <si>
    <t>7.21</t>
  </si>
  <si>
    <t>nátěr zárubní – šířka 125 cm</t>
  </si>
  <si>
    <t>LO (bílá barva - syntetika)</t>
  </si>
  <si>
    <t>9.1</t>
  </si>
  <si>
    <t>opravy a seřízení plastových oken, viz poznámka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</si>
  <si>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</si>
  <si>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</si>
  <si>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</si>
  <si>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</si>
  <si>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</si>
  <si>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u vstupních bytových dveří</t>
  </si>
  <si>
    <t>9.34</t>
  </si>
  <si>
    <t>výměna bytového jádra T 06 BTS, VPOS, G57, dle přiložené PD a rozpočtu</t>
  </si>
  <si>
    <t>11.32</t>
  </si>
  <si>
    <t>celkový úklid po opravách</t>
  </si>
  <si>
    <t>vč. oken a lodžie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</si>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</sst>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1">
      <selection activeCell="N28" sqref="N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1329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14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45">
      <c r="A28" s="16">
        <v>5</v>
      </c>
      <c r="B28" s="17" t="s">
        <v>45</v>
      </c>
      <c r="C28" s="36" t="s">
        <v>46</v>
      </c>
      <c r="D28" s="18" t="s">
        <v>41</v>
      </c>
      <c r="E28" s="19">
        <v>1</v>
      </c>
      <c r="F28" s="38">
        <v>10000</v>
      </c>
      <c r="G28" s="19">
        <f t="shared" si="0"/>
        <v>10000</v>
      </c>
      <c r="H28" s="37" t="s">
        <v>47</v>
      </c>
      <c r="J28" s="1">
        <v>403</v>
      </c>
    </row>
    <row r="29" spans="1:10" ht="180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80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81</v>
      </c>
    </row>
    <row r="31" spans="1:10" ht="90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90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101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107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35</v>
      </c>
      <c r="E35" s="19">
        <v>2</v>
      </c>
      <c r="F35" s="38"/>
      <c r="G35" s="19">
        <f t="shared" si="0"/>
        <v>0</v>
      </c>
      <c r="H35" s="37" t="s">
        <v>67</v>
      </c>
      <c r="J35" s="1">
        <v>110</v>
      </c>
    </row>
    <row r="36" spans="1:10" ht="15">
      <c r="A36" s="16">
        <v>13</v>
      </c>
      <c r="B36" s="17" t="s">
        <v>68</v>
      </c>
      <c r="C36" s="36" t="s">
        <v>69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70</v>
      </c>
      <c r="J36" s="1">
        <v>112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35</v>
      </c>
      <c r="E37" s="19">
        <v>2</v>
      </c>
      <c r="F37" s="38"/>
      <c r="G37" s="19">
        <f t="shared" si="0"/>
        <v>0</v>
      </c>
      <c r="H37" s="37" t="s">
        <v>73</v>
      </c>
      <c r="J37" s="1">
        <v>119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35</v>
      </c>
      <c r="E38" s="19">
        <v>4</v>
      </c>
      <c r="F38" s="38"/>
      <c r="G38" s="19">
        <f t="shared" si="0"/>
        <v>0</v>
      </c>
      <c r="H38" s="37" t="s">
        <v>76</v>
      </c>
      <c r="J38" s="1">
        <v>123</v>
      </c>
    </row>
    <row r="39" spans="1:10" ht="30">
      <c r="A39" s="16">
        <v>16</v>
      </c>
      <c r="B39" s="17" t="s">
        <v>77</v>
      </c>
      <c r="C39" s="36" t="s">
        <v>78</v>
      </c>
      <c r="D39" s="18" t="s">
        <v>35</v>
      </c>
      <c r="E39" s="19">
        <v>4</v>
      </c>
      <c r="F39" s="38"/>
      <c r="G39" s="19">
        <f t="shared" si="0"/>
        <v>0</v>
      </c>
      <c r="H39" s="37" t="s">
        <v>79</v>
      </c>
      <c r="J39" s="1">
        <v>124</v>
      </c>
    </row>
    <row r="40" spans="1:10" ht="30">
      <c r="A40" s="16">
        <v>17</v>
      </c>
      <c r="B40" s="17" t="s">
        <v>80</v>
      </c>
      <c r="C40" s="36" t="s">
        <v>81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61</v>
      </c>
      <c r="J40" s="1">
        <v>127</v>
      </c>
    </row>
    <row r="41" spans="1:10" ht="30">
      <c r="A41" s="16">
        <v>18</v>
      </c>
      <c r="B41" s="17" t="s">
        <v>82</v>
      </c>
      <c r="C41" s="36" t="s">
        <v>83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84</v>
      </c>
      <c r="J41" s="1">
        <v>129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35</v>
      </c>
      <c r="E42" s="19">
        <v>1</v>
      </c>
      <c r="F42" s="38"/>
      <c r="G42" s="19">
        <f t="shared" si="0"/>
        <v>0</v>
      </c>
      <c r="H42" s="37"/>
      <c r="J42" s="1">
        <v>130</v>
      </c>
    </row>
    <row r="43" spans="1:10" ht="45">
      <c r="A43" s="16">
        <v>20</v>
      </c>
      <c r="B43" s="17" t="s">
        <v>87</v>
      </c>
      <c r="C43" s="36" t="s">
        <v>88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89</v>
      </c>
      <c r="J43" s="1">
        <v>294</v>
      </c>
    </row>
    <row r="44" spans="1:10" ht="90">
      <c r="A44" s="16">
        <v>21</v>
      </c>
      <c r="B44" s="17" t="s">
        <v>90</v>
      </c>
      <c r="C44" s="36" t="s">
        <v>91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92</v>
      </c>
      <c r="J44" s="1">
        <v>302</v>
      </c>
    </row>
    <row r="45" spans="1:10" ht="15">
      <c r="A45" s="16">
        <v>22</v>
      </c>
      <c r="B45" s="17" t="s">
        <v>93</v>
      </c>
      <c r="C45" s="36" t="s">
        <v>94</v>
      </c>
      <c r="D45" s="18" t="s">
        <v>35</v>
      </c>
      <c r="E45" s="19">
        <v>2</v>
      </c>
      <c r="F45" s="38"/>
      <c r="G45" s="19">
        <f t="shared" si="0"/>
        <v>0</v>
      </c>
      <c r="H45" s="37" t="s">
        <v>95</v>
      </c>
      <c r="J45" s="1">
        <v>305</v>
      </c>
    </row>
    <row r="46" spans="1:10" ht="105">
      <c r="A46" s="16">
        <v>23</v>
      </c>
      <c r="B46" s="17" t="s">
        <v>96</v>
      </c>
      <c r="C46" s="36" t="s">
        <v>97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98</v>
      </c>
      <c r="J46" s="1">
        <v>325</v>
      </c>
    </row>
    <row r="47" spans="1:10" ht="45">
      <c r="A47" s="16">
        <v>24</v>
      </c>
      <c r="B47" s="17" t="s">
        <v>99</v>
      </c>
      <c r="C47" s="36" t="s">
        <v>100</v>
      </c>
      <c r="D47" s="18" t="s">
        <v>35</v>
      </c>
      <c r="E47" s="19">
        <v>1</v>
      </c>
      <c r="F47" s="38"/>
      <c r="G47" s="19">
        <f t="shared" si="0"/>
        <v>0</v>
      </c>
      <c r="H47" s="37" t="s">
        <v>101</v>
      </c>
      <c r="J47" s="1">
        <v>359</v>
      </c>
    </row>
    <row r="48" spans="1:10" ht="15">
      <c r="A48" s="16">
        <v>25</v>
      </c>
      <c r="B48" s="17" t="s">
        <v>102</v>
      </c>
      <c r="C48" s="36" t="s">
        <v>103</v>
      </c>
      <c r="D48" s="18" t="s">
        <v>35</v>
      </c>
      <c r="E48" s="19">
        <v>1</v>
      </c>
      <c r="F48" s="38"/>
      <c r="G48" s="19">
        <f t="shared" si="0"/>
        <v>0</v>
      </c>
      <c r="H48" s="37"/>
      <c r="J48" s="1">
        <v>397</v>
      </c>
    </row>
    <row r="49" spans="1:10" ht="30">
      <c r="A49" s="16">
        <v>26</v>
      </c>
      <c r="B49" s="17" t="s">
        <v>104</v>
      </c>
      <c r="C49" s="36" t="s">
        <v>105</v>
      </c>
      <c r="D49" s="18" t="s">
        <v>106</v>
      </c>
      <c r="E49" s="19">
        <v>18</v>
      </c>
      <c r="F49" s="38"/>
      <c r="G49" s="19">
        <f t="shared" si="0"/>
        <v>0</v>
      </c>
      <c r="H49" s="37" t="s">
        <v>107</v>
      </c>
      <c r="J49" s="1">
        <v>148</v>
      </c>
    </row>
    <row r="50" spans="1:10" ht="45">
      <c r="A50" s="16">
        <v>27</v>
      </c>
      <c r="B50" s="17" t="s">
        <v>108</v>
      </c>
      <c r="C50" s="36" t="s">
        <v>109</v>
      </c>
      <c r="D50" s="18" t="s">
        <v>106</v>
      </c>
      <c r="E50" s="19">
        <v>16</v>
      </c>
      <c r="F50" s="38"/>
      <c r="G50" s="19">
        <f t="shared" si="0"/>
        <v>0</v>
      </c>
      <c r="H50" s="37" t="s">
        <v>110</v>
      </c>
      <c r="J50" s="1">
        <v>149</v>
      </c>
    </row>
    <row r="51" spans="1:10" ht="60">
      <c r="A51" s="16">
        <v>28</v>
      </c>
      <c r="B51" s="17" t="s">
        <v>111</v>
      </c>
      <c r="C51" s="36" t="s">
        <v>112</v>
      </c>
      <c r="D51" s="18" t="s">
        <v>106</v>
      </c>
      <c r="E51" s="19">
        <v>33</v>
      </c>
      <c r="F51" s="38"/>
      <c r="G51" s="19">
        <f t="shared" si="0"/>
        <v>0</v>
      </c>
      <c r="H51" s="37" t="s">
        <v>113</v>
      </c>
      <c r="J51" s="1">
        <v>150</v>
      </c>
    </row>
    <row r="52" spans="1:10" ht="60">
      <c r="A52" s="16">
        <v>29</v>
      </c>
      <c r="B52" s="17" t="s">
        <v>114</v>
      </c>
      <c r="C52" s="36" t="s">
        <v>115</v>
      </c>
      <c r="D52" s="18" t="s">
        <v>106</v>
      </c>
      <c r="E52" s="19">
        <v>16</v>
      </c>
      <c r="F52" s="38"/>
      <c r="G52" s="19">
        <f t="shared" si="0"/>
        <v>0</v>
      </c>
      <c r="H52" s="37" t="s">
        <v>116</v>
      </c>
      <c r="J52" s="1">
        <v>151</v>
      </c>
    </row>
    <row r="53" spans="1:10" ht="30">
      <c r="A53" s="16">
        <v>30</v>
      </c>
      <c r="B53" s="17" t="s">
        <v>117</v>
      </c>
      <c r="C53" s="36" t="s">
        <v>118</v>
      </c>
      <c r="D53" s="18" t="s">
        <v>119</v>
      </c>
      <c r="E53" s="19">
        <v>52.5</v>
      </c>
      <c r="F53" s="38"/>
      <c r="G53" s="19">
        <f t="shared" si="0"/>
        <v>0</v>
      </c>
      <c r="H53" s="37" t="s">
        <v>120</v>
      </c>
      <c r="J53" s="1">
        <v>152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106</v>
      </c>
      <c r="E54" s="19">
        <v>33</v>
      </c>
      <c r="F54" s="38"/>
      <c r="G54" s="19">
        <f t="shared" si="0"/>
        <v>0</v>
      </c>
      <c r="H54" s="37" t="s">
        <v>123</v>
      </c>
      <c r="J54" s="1">
        <v>154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106</v>
      </c>
      <c r="E55" s="19">
        <v>33</v>
      </c>
      <c r="F55" s="38"/>
      <c r="G55" s="19">
        <f t="shared" si="0"/>
        <v>0</v>
      </c>
      <c r="H55" s="37" t="s">
        <v>126</v>
      </c>
      <c r="J55" s="1">
        <v>157</v>
      </c>
    </row>
    <row r="56" spans="1:10" ht="30">
      <c r="A56" s="16">
        <v>33</v>
      </c>
      <c r="B56" s="17" t="s">
        <v>127</v>
      </c>
      <c r="C56" s="36" t="s">
        <v>128</v>
      </c>
      <c r="D56" s="18" t="s">
        <v>106</v>
      </c>
      <c r="E56" s="19">
        <v>33</v>
      </c>
      <c r="F56" s="38"/>
      <c r="G56" s="19">
        <f aca="true" t="shared" si="1" ref="G56:G73">ROUND(E56*F56,2)</f>
        <v>0</v>
      </c>
      <c r="H56" s="37" t="s">
        <v>129</v>
      </c>
      <c r="J56" s="1">
        <v>158</v>
      </c>
    </row>
    <row r="57" spans="1:10" ht="45">
      <c r="A57" s="16">
        <v>34</v>
      </c>
      <c r="B57" s="17" t="s">
        <v>130</v>
      </c>
      <c r="C57" s="36" t="s">
        <v>131</v>
      </c>
      <c r="D57" s="18" t="s">
        <v>106</v>
      </c>
      <c r="E57" s="19">
        <v>176</v>
      </c>
      <c r="F57" s="38"/>
      <c r="G57" s="19">
        <f t="shared" si="1"/>
        <v>0</v>
      </c>
      <c r="H57" s="37" t="s">
        <v>132</v>
      </c>
      <c r="J57" s="1">
        <v>162</v>
      </c>
    </row>
    <row r="58" spans="1:10" ht="30">
      <c r="A58" s="16">
        <v>35</v>
      </c>
      <c r="B58" s="17" t="s">
        <v>133</v>
      </c>
      <c r="C58" s="36" t="s">
        <v>134</v>
      </c>
      <c r="D58" s="18" t="s">
        <v>106</v>
      </c>
      <c r="E58" s="19">
        <v>5</v>
      </c>
      <c r="F58" s="38"/>
      <c r="G58" s="19">
        <f t="shared" si="1"/>
        <v>0</v>
      </c>
      <c r="H58" s="37" t="s">
        <v>135</v>
      </c>
      <c r="J58" s="1">
        <v>163</v>
      </c>
    </row>
    <row r="59" spans="1:10" ht="15">
      <c r="A59" s="16">
        <v>36</v>
      </c>
      <c r="B59" s="17" t="s">
        <v>136</v>
      </c>
      <c r="C59" s="36" t="s">
        <v>137</v>
      </c>
      <c r="D59" s="18" t="s">
        <v>106</v>
      </c>
      <c r="E59" s="19">
        <v>176</v>
      </c>
      <c r="F59" s="38"/>
      <c r="G59" s="19">
        <f t="shared" si="1"/>
        <v>0</v>
      </c>
      <c r="H59" s="37" t="s">
        <v>138</v>
      </c>
      <c r="J59" s="1">
        <v>165</v>
      </c>
    </row>
    <row r="60" spans="1:10" ht="15">
      <c r="A60" s="16">
        <v>37</v>
      </c>
      <c r="B60" s="17" t="s">
        <v>139</v>
      </c>
      <c r="C60" s="36" t="s">
        <v>140</v>
      </c>
      <c r="D60" s="18" t="s">
        <v>106</v>
      </c>
      <c r="E60" s="19">
        <v>183</v>
      </c>
      <c r="F60" s="38"/>
      <c r="G60" s="19">
        <f t="shared" si="1"/>
        <v>0</v>
      </c>
      <c r="H60" s="37" t="s">
        <v>141</v>
      </c>
      <c r="J60" s="1">
        <v>167</v>
      </c>
    </row>
    <row r="61" spans="1:10" ht="30">
      <c r="A61" s="16">
        <v>38</v>
      </c>
      <c r="B61" s="17" t="s">
        <v>142</v>
      </c>
      <c r="C61" s="36" t="s">
        <v>143</v>
      </c>
      <c r="D61" s="18" t="s">
        <v>106</v>
      </c>
      <c r="E61" s="19">
        <v>0.1</v>
      </c>
      <c r="F61" s="38"/>
      <c r="G61" s="19">
        <f t="shared" si="1"/>
        <v>0</v>
      </c>
      <c r="H61" s="37" t="s">
        <v>144</v>
      </c>
      <c r="J61" s="1">
        <v>181</v>
      </c>
    </row>
    <row r="62" spans="1:10" ht="30">
      <c r="A62" s="16">
        <v>39</v>
      </c>
      <c r="B62" s="17" t="s">
        <v>145</v>
      </c>
      <c r="C62" s="36" t="s">
        <v>146</v>
      </c>
      <c r="D62" s="18" t="s">
        <v>106</v>
      </c>
      <c r="E62" s="19">
        <v>18</v>
      </c>
      <c r="F62" s="38"/>
      <c r="G62" s="19">
        <f t="shared" si="1"/>
        <v>0</v>
      </c>
      <c r="H62" s="37" t="s">
        <v>147</v>
      </c>
      <c r="J62" s="1">
        <v>182</v>
      </c>
    </row>
    <row r="63" spans="1:10" ht="30">
      <c r="A63" s="16">
        <v>40</v>
      </c>
      <c r="B63" s="17" t="s">
        <v>148</v>
      </c>
      <c r="C63" s="36" t="s">
        <v>149</v>
      </c>
      <c r="D63" s="18" t="s">
        <v>35</v>
      </c>
      <c r="E63" s="19">
        <v>4</v>
      </c>
      <c r="F63" s="38"/>
      <c r="G63" s="19">
        <f t="shared" si="1"/>
        <v>0</v>
      </c>
      <c r="H63" s="37" t="s">
        <v>150</v>
      </c>
      <c r="J63" s="1">
        <v>204</v>
      </c>
    </row>
    <row r="64" spans="1:10" ht="15">
      <c r="A64" s="16">
        <v>41</v>
      </c>
      <c r="B64" s="17" t="s">
        <v>151</v>
      </c>
      <c r="C64" s="36" t="s">
        <v>152</v>
      </c>
      <c r="D64" s="18" t="s">
        <v>41</v>
      </c>
      <c r="E64" s="19">
        <v>1</v>
      </c>
      <c r="F64" s="38"/>
      <c r="G64" s="19">
        <f t="shared" si="1"/>
        <v>0</v>
      </c>
      <c r="H64" s="37" t="s">
        <v>153</v>
      </c>
      <c r="J64" s="1">
        <v>205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35</v>
      </c>
      <c r="E65" s="19">
        <v>2</v>
      </c>
      <c r="F65" s="38"/>
      <c r="G65" s="19">
        <f t="shared" si="1"/>
        <v>0</v>
      </c>
      <c r="H65" s="37" t="s">
        <v>156</v>
      </c>
      <c r="J65" s="1">
        <v>208</v>
      </c>
    </row>
    <row r="66" spans="1:10" ht="45">
      <c r="A66" s="16">
        <v>43</v>
      </c>
      <c r="B66" s="17" t="s">
        <v>157</v>
      </c>
      <c r="C66" s="36" t="s">
        <v>158</v>
      </c>
      <c r="D66" s="18" t="s">
        <v>35</v>
      </c>
      <c r="E66" s="19">
        <v>2</v>
      </c>
      <c r="F66" s="38"/>
      <c r="G66" s="19">
        <f t="shared" si="1"/>
        <v>0</v>
      </c>
      <c r="H66" s="37" t="s">
        <v>159</v>
      </c>
      <c r="J66" s="1">
        <v>209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106</v>
      </c>
      <c r="E67" s="19">
        <v>0.5</v>
      </c>
      <c r="F67" s="38"/>
      <c r="G67" s="19">
        <f t="shared" si="1"/>
        <v>0</v>
      </c>
      <c r="H67" s="37" t="s">
        <v>162</v>
      </c>
      <c r="J67" s="1">
        <v>212</v>
      </c>
    </row>
    <row r="68" spans="1:10" ht="15">
      <c r="A68" s="16">
        <v>45</v>
      </c>
      <c r="B68" s="17" t="s">
        <v>163</v>
      </c>
      <c r="C68" s="36" t="s">
        <v>164</v>
      </c>
      <c r="D68" s="18" t="s">
        <v>35</v>
      </c>
      <c r="E68" s="19">
        <v>1</v>
      </c>
      <c r="F68" s="38"/>
      <c r="G68" s="19">
        <f t="shared" si="1"/>
        <v>0</v>
      </c>
      <c r="H68" s="37" t="s">
        <v>165</v>
      </c>
      <c r="J68" s="1">
        <v>343</v>
      </c>
    </row>
    <row r="69" spans="1:10" ht="30">
      <c r="A69" s="16">
        <v>46</v>
      </c>
      <c r="B69" s="17" t="s">
        <v>166</v>
      </c>
      <c r="C69" s="36" t="s">
        <v>167</v>
      </c>
      <c r="D69" s="18" t="s">
        <v>35</v>
      </c>
      <c r="E69" s="19">
        <v>3</v>
      </c>
      <c r="F69" s="38"/>
      <c r="G69" s="19">
        <f t="shared" si="1"/>
        <v>0</v>
      </c>
      <c r="H69" s="37" t="s">
        <v>153</v>
      </c>
      <c r="J69" s="1">
        <v>237</v>
      </c>
    </row>
    <row r="70" spans="1:10" ht="30">
      <c r="A70" s="16">
        <v>47</v>
      </c>
      <c r="B70" s="17" t="s">
        <v>168</v>
      </c>
      <c r="C70" s="36" t="s">
        <v>169</v>
      </c>
      <c r="D70" s="18" t="s">
        <v>35</v>
      </c>
      <c r="E70" s="19">
        <v>1</v>
      </c>
      <c r="F70" s="38"/>
      <c r="G70" s="19">
        <f t="shared" si="1"/>
        <v>0</v>
      </c>
      <c r="H70" s="37" t="s">
        <v>170</v>
      </c>
      <c r="J70" s="1">
        <v>252</v>
      </c>
    </row>
    <row r="71" spans="1:10" ht="30">
      <c r="A71" s="16">
        <v>48</v>
      </c>
      <c r="B71" s="17" t="s">
        <v>171</v>
      </c>
      <c r="C71" s="36" t="s">
        <v>172</v>
      </c>
      <c r="D71" s="18" t="s">
        <v>35</v>
      </c>
      <c r="E71" s="19">
        <v>1</v>
      </c>
      <c r="F71" s="38"/>
      <c r="G71" s="19">
        <f t="shared" si="1"/>
        <v>0</v>
      </c>
      <c r="H71" s="37" t="s">
        <v>173</v>
      </c>
      <c r="J71" s="1">
        <v>253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41</v>
      </c>
      <c r="E72" s="19">
        <v>1</v>
      </c>
      <c r="F72" s="38"/>
      <c r="G72" s="19">
        <f t="shared" si="1"/>
        <v>0</v>
      </c>
      <c r="H72" s="37"/>
      <c r="J72" s="1">
        <v>469</v>
      </c>
    </row>
    <row r="73" spans="1:10" ht="15">
      <c r="A73" s="16">
        <v>50</v>
      </c>
      <c r="B73" s="17" t="s">
        <v>176</v>
      </c>
      <c r="C73" s="36" t="s">
        <v>177</v>
      </c>
      <c r="D73" s="18" t="s">
        <v>21</v>
      </c>
      <c r="E73" s="19">
        <v>1</v>
      </c>
      <c r="F73" s="38"/>
      <c r="G73" s="19">
        <f t="shared" si="1"/>
        <v>0</v>
      </c>
      <c r="H73" s="37" t="s">
        <v>178</v>
      </c>
      <c r="J73" s="1">
        <v>308</v>
      </c>
    </row>
    <row r="74" spans="1:8" ht="27" customHeight="1">
      <c r="A74" s="83" t="s">
        <v>179</v>
      </c>
      <c r="B74" s="84"/>
      <c r="C74" s="84"/>
      <c r="D74" s="84"/>
      <c r="E74" s="84"/>
      <c r="F74" s="84"/>
      <c r="G74" s="15">
        <f>SUM(G24:G73)</f>
        <v>20000</v>
      </c>
      <c r="H74" s="26"/>
    </row>
    <row r="75" spans="1:8" s="29" customFormat="1" ht="27" customHeight="1">
      <c r="A75" s="104" t="s">
        <v>180</v>
      </c>
      <c r="B75" s="104"/>
      <c r="C75" s="104"/>
      <c r="D75" s="104"/>
      <c r="E75" s="104"/>
      <c r="F75" s="104"/>
      <c r="G75" s="104"/>
      <c r="H75" s="104"/>
    </row>
    <row r="76" spans="1:8" ht="27" customHeight="1">
      <c r="A76" s="103" t="s">
        <v>181</v>
      </c>
      <c r="B76" s="103"/>
      <c r="C76" s="103"/>
      <c r="D76" s="103"/>
      <c r="E76" s="103"/>
      <c r="F76" s="103"/>
      <c r="G76" s="103"/>
      <c r="H76" s="103"/>
    </row>
    <row r="77" spans="1:8" ht="35.1" customHeight="1">
      <c r="A77" s="32" t="s">
        <v>182</v>
      </c>
      <c r="B77" s="33"/>
      <c r="C77" s="33"/>
      <c r="D77" s="33"/>
      <c r="E77" s="34"/>
      <c r="F77" s="39"/>
      <c r="G77" s="31" t="s">
        <v>183</v>
      </c>
      <c r="H77" s="30"/>
    </row>
    <row r="78" spans="1:6" ht="15.75" customHeight="1">
      <c r="A78" s="27"/>
      <c r="B78" s="81" t="s">
        <v>184</v>
      </c>
      <c r="C78" s="81"/>
      <c r="D78" s="81"/>
      <c r="E78" s="81"/>
      <c r="F78" s="82"/>
    </row>
    <row r="79" spans="1:6" ht="45" customHeight="1">
      <c r="A79" s="28">
        <v>1</v>
      </c>
      <c r="B79" s="105" t="s">
        <v>185</v>
      </c>
      <c r="C79" s="105"/>
      <c r="D79" s="105"/>
      <c r="E79" s="105"/>
      <c r="F79" s="106"/>
    </row>
    <row r="80" spans="1:6" ht="60" customHeight="1">
      <c r="A80" s="28">
        <v>2</v>
      </c>
      <c r="B80" s="105" t="s">
        <v>186</v>
      </c>
      <c r="C80" s="105"/>
      <c r="D80" s="105"/>
      <c r="E80" s="105"/>
      <c r="F80" s="106"/>
    </row>
    <row r="81" spans="1:6" ht="45" customHeight="1">
      <c r="A81" s="28">
        <v>3</v>
      </c>
      <c r="B81" s="105" t="s">
        <v>187</v>
      </c>
      <c r="C81" s="105"/>
      <c r="D81" s="105"/>
      <c r="E81" s="105"/>
      <c r="F81" s="106"/>
    </row>
    <row r="82" spans="1:6" ht="75" customHeight="1">
      <c r="A82" s="28">
        <v>4</v>
      </c>
      <c r="B82" s="105" t="s">
        <v>188</v>
      </c>
      <c r="C82" s="105"/>
      <c r="D82" s="105"/>
      <c r="E82" s="105"/>
      <c r="F82" s="106"/>
    </row>
    <row r="83" spans="1:6" ht="120" customHeight="1">
      <c r="A83" s="28">
        <v>5</v>
      </c>
      <c r="B83" s="105" t="s">
        <v>189</v>
      </c>
      <c r="C83" s="105"/>
      <c r="D83" s="105"/>
      <c r="E83" s="105"/>
      <c r="F83" s="106"/>
    </row>
    <row r="84" spans="1:6" ht="15">
      <c r="A84" s="10"/>
      <c r="B84" s="35"/>
      <c r="C84" s="35"/>
      <c r="D84" s="35"/>
      <c r="E84" s="35"/>
      <c r="F84" s="35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B79:F79"/>
    <mergeCell ref="B80:F80"/>
    <mergeCell ref="B81:F81"/>
    <mergeCell ref="B82:F82"/>
    <mergeCell ref="B83:F83"/>
    <mergeCell ref="B78:F78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2021-11-04T11:31:36Z</cp:lastPrinted>
  <dcterms:created xsi:type="dcterms:W3CDTF">2016-02-28T17:51:02Z</dcterms:created>
  <dcterms:modified xsi:type="dcterms:W3CDTF">2021-11-05T09:46:06Z</dcterms:modified>
  <cp:category/>
  <cp:version/>
  <cp:contentType/>
  <cp:contentStatus/>
</cp:coreProperties>
</file>