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64 PIT\"/>
    </mc:Choice>
  </mc:AlternateContent>
  <bookViews>
    <workbookView xWindow="0" yWindow="0" windowWidth="28740" windowHeight="122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4" i="1" s="1"/>
</calcChain>
</file>

<file path=xl/sharedStrings.xml><?xml version="1.0" encoding="utf-8"?>
<sst xmlns="http://schemas.openxmlformats.org/spreadsheetml/2006/main" count="121" uniqueCount="105">
  <si>
    <t>Oprava obsazeného  bytu č. 29, Mňukova 24/3022</t>
  </si>
  <si>
    <t>VZ č. 364/2021</t>
  </si>
  <si>
    <t>3.11.2021 14:34:31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</si>
  <si>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</si>
  <si>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</si>
  <si>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</si>
  <si>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</si>
  <si>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</si>
  <si>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</si>
  <si>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</si>
  <si>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</si>
  <si>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</si>
  <si>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</si>
  <si>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</si>
  <si>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</si>
  <si>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</si>
  <si>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</si>
  <si>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</si>
  <si>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Mňukova 24/3022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</si>
  <si>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</si>
  <si>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</si>
  <si>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</si>
  <si>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</si>
  <si>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</si>
  <si>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</si>
  <si>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</si>
  <si>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</si>
  <si>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</si>
  <si>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</si>
  <si>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</si>
  <si>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</si>
  <si>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</si>
  <si>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</si>
  <si>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</si>
  <si>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</si>
  <si>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</si>
  <si>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</si>
  <si>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</si>
  <si>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</si>
  <si>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>položku naceňte dle tabulky níže "poznámky" - výměna rozvodu elektroinstalace s rozvody pod omítku vč. náležitého zednického zapravení v předsíni a kuchyni</t>
  </si>
  <si>
    <t>3.5</t>
  </si>
  <si>
    <t>výměna pancéřové hadičky</t>
  </si>
  <si>
    <t>ks</t>
  </si>
  <si>
    <t>3.22</t>
  </si>
  <si>
    <t>výměna baterie dřezové stojánkové pákové</t>
  </si>
  <si>
    <t xml:space="preserve">5 let záruka </t>
  </si>
  <si>
    <t>3.41</t>
  </si>
  <si>
    <t>výměna digestoře klasické s vnitřním recirkulačním odtahem</t>
  </si>
  <si>
    <t>3.49</t>
  </si>
  <si>
    <t>výměna spižní skříně včetně polic</t>
  </si>
  <si>
    <t>dekor kuchyňské linky, tj. lamina min. 18 mm ABS hrany min 2 mm, rozměry v 2,58xhl. 60xš. 60</t>
  </si>
  <si>
    <t>3.118</t>
  </si>
  <si>
    <t>výměna větracích mřížek</t>
  </si>
  <si>
    <t>u spižní skříně se žaluzíí</t>
  </si>
  <si>
    <t>3.123</t>
  </si>
  <si>
    <t>demontáž a zpětná montáž zařizovacích předmětů, viz poznámka</t>
  </si>
  <si>
    <t>plynový sporák, včetně zabalení do folie, aby nedošlo k poškození při opravách, demontáž vestavné skříně v předsíni 2 x dvoudveřová skříň skříň se nebude montovat zpět</t>
  </si>
  <si>
    <t>4.1</t>
  </si>
  <si>
    <t>stržení původního PVC</t>
  </si>
  <si>
    <t>m2</t>
  </si>
  <si>
    <t>kuchyň a předsíň</t>
  </si>
  <si>
    <t>4.2</t>
  </si>
  <si>
    <t>úprava podkladu – nivelace</t>
  </si>
  <si>
    <t>4.4</t>
  </si>
  <si>
    <t>položení PVC – vyšší zátěž, celoplošně podlepit</t>
  </si>
  <si>
    <t>předsíň a kuchyň, dekor plovoucí podlahy - celoplošně podlepit</t>
  </si>
  <si>
    <t>4.5</t>
  </si>
  <si>
    <t>nalepení obvodové lišty PVC</t>
  </si>
  <si>
    <t>bm</t>
  </si>
  <si>
    <t>předsíň a kuchyň dekor PVC</t>
  </si>
  <si>
    <t>5.1</t>
  </si>
  <si>
    <t>provedení štukových omítek, vč. vyrovnání podkladu, použití lepidla, perlinky, rohovníků</t>
  </si>
  <si>
    <t>kuchyň a předsíň včetně náležité úpravy podkladu (např. perlinky a lepidla )</t>
  </si>
  <si>
    <t>5.2</t>
  </si>
  <si>
    <t>lokální opravy prasklin, prasklin panelových spojů</t>
  </si>
  <si>
    <t>kuchyň a předsíň, včetně náležité úpravy (např. perlinky a lepidla)</t>
  </si>
  <si>
    <t>5.4</t>
  </si>
  <si>
    <t>škrábání stěn,stropů</t>
  </si>
  <si>
    <t>špředsíň a kuchyň</t>
  </si>
  <si>
    <t>5.6</t>
  </si>
  <si>
    <t>malba dvojnásobná bílá</t>
  </si>
  <si>
    <t xml:space="preserve">předsíň a kuchyň, otěruvzdorná malba dvojnásobná </t>
  </si>
  <si>
    <t>6.8</t>
  </si>
  <si>
    <t>vybourání keramického obkladu</t>
  </si>
  <si>
    <t>v kuchyni</t>
  </si>
  <si>
    <t>6.23</t>
  </si>
  <si>
    <t>zhotovení nového podhledu</t>
  </si>
  <si>
    <t>koupelna a WC z SDK</t>
  </si>
  <si>
    <t>9.26</t>
  </si>
  <si>
    <t>výměna bytového jádra OP 1.11, OP 1.13a, OP 1.13b, dle přiložené PD a rozpočtu</t>
  </si>
  <si>
    <t>11.30</t>
  </si>
  <si>
    <t>celkový úklid po opravách</t>
  </si>
  <si>
    <t>0+1</t>
  </si>
  <si>
    <t>předsíň a 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</si>
  <si>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</si>
  <si>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</si>
  <si>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</si>
  <si>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</si>
  <si>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</si>
  <si>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</si>
  <si>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</si>
  <si>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</si>
  <si>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</si>
  <si>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Uveďte Vaši hodinovou sazbu:</t>
  </si>
  <si>
    <t xml:space="preserve"> /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</si>
</sst>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6"/>
      <color rgb="FF00CCFF"/>
      <name val="Calibri"/>
    </font>
    <font>
      <b/>
      <sz val="16"/>
      <color rgb="FF00CC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0" xfId="0" applyFill="1"/>
    <xf numFmtId="0" fontId="0" fillId="0" borderId="0" xfId="0" applyFill="1"/>
    <xf numFmtId="49" fontId="0" fillId="2" borderId="5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right"/>
    </xf>
    <xf numFmtId="49" fontId="0" fillId="2" borderId="8" xfId="0" applyNumberFormat="1" applyFill="1" applyBorder="1"/>
    <xf numFmtId="0" fontId="0" fillId="2" borderId="9" xfId="0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49" fontId="3" fillId="2" borderId="19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 applyProtection="1">
      <alignment horizontal="left"/>
      <protection locked="0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4" fillId="3" borderId="25" xfId="0" applyNumberFormat="1" applyFont="1" applyFill="1" applyBorder="1" applyAlignment="1" applyProtection="1">
      <alignment horizontal="left"/>
      <protection locked="0"/>
    </xf>
    <xf numFmtId="49" fontId="4" fillId="3" borderId="25" xfId="0" applyNumberFormat="1" applyFont="1" applyFill="1" applyBorder="1" applyAlignment="1">
      <alignment horizontal="left"/>
    </xf>
    <xf numFmtId="49" fontId="4" fillId="3" borderId="26" xfId="0" applyNumberFormat="1" applyFont="1" applyFill="1" applyBorder="1" applyAlignment="1">
      <alignment horizontal="left"/>
    </xf>
    <xf numFmtId="49" fontId="4" fillId="3" borderId="17" xfId="0" applyNumberFormat="1" applyFont="1" applyFill="1" applyBorder="1" applyAlignment="1" applyProtection="1">
      <alignment horizontal="left"/>
      <protection locked="0"/>
    </xf>
    <xf numFmtId="49" fontId="4" fillId="3" borderId="17" xfId="0" applyNumberFormat="1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49" fontId="0" fillId="2" borderId="1" xfId="0" applyNumberFormat="1" applyFill="1" applyBorder="1"/>
    <xf numFmtId="49" fontId="3" fillId="2" borderId="27" xfId="0" applyNumberFormat="1" applyFont="1" applyFill="1" applyBorder="1" applyAlignment="1">
      <alignment horizontal="left"/>
    </xf>
    <xf numFmtId="49" fontId="3" fillId="2" borderId="20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49" fontId="0" fillId="2" borderId="15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49" fontId="0" fillId="2" borderId="31" xfId="0" applyNumberFormat="1" applyFill="1" applyBorder="1" applyAlignment="1">
      <alignment horizontal="left" vertical="center"/>
    </xf>
    <xf numFmtId="0" fontId="0" fillId="2" borderId="32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3" xfId="0" applyFill="1" applyBorder="1" applyAlignment="1">
      <alignment horizontal="left" wrapText="1"/>
    </xf>
    <xf numFmtId="49" fontId="0" fillId="2" borderId="5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left" wrapText="1"/>
    </xf>
    <xf numFmtId="49" fontId="0" fillId="2" borderId="36" xfId="0" applyNumberForma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3" fontId="0" fillId="2" borderId="39" xfId="0" applyNumberFormat="1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49" fontId="0" fillId="2" borderId="41" xfId="0" applyNumberFormat="1" applyFill="1" applyBorder="1"/>
    <xf numFmtId="0" fontId="0" fillId="2" borderId="0" xfId="0" applyFill="1" applyAlignment="1">
      <alignment horizontal="center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4" fontId="0" fillId="2" borderId="25" xfId="0" applyNumberForma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" fontId="8" fillId="2" borderId="45" xfId="0" applyNumberFormat="1" applyFont="1" applyFill="1" applyBorder="1" applyAlignment="1">
      <alignment horizontal="right" vertical="center"/>
    </xf>
    <xf numFmtId="49" fontId="0" fillId="2" borderId="3" xfId="0" applyNumberFormat="1" applyFill="1" applyBorder="1"/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0" fillId="2" borderId="42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49" fontId="0" fillId="2" borderId="3" xfId="0" applyNumberFormat="1" applyFill="1" applyBorder="1" applyAlignment="1">
      <alignment wrapText="1"/>
    </xf>
    <xf numFmtId="0" fontId="3" fillId="2" borderId="46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4" fontId="6" fillId="3" borderId="14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abSelected="1" topLeftCell="A31" workbookViewId="0">
      <selection activeCell="G48" sqref="G48"/>
    </sheetView>
  </sheetViews>
  <sheetFormatPr defaultColWidth="8.85546875" defaultRowHeight="15" x14ac:dyDescent="0.25"/>
  <cols>
    <col min="1" max="1" width="5.42578125" style="9" customWidth="1"/>
    <col min="2" max="2" width="8.85546875" style="8"/>
    <col min="3" max="3" width="36.42578125" style="9" customWidth="1"/>
    <col min="4" max="4" width="8.85546875" style="71"/>
    <col min="5" max="5" width="13" style="12" customWidth="1"/>
    <col min="6" max="6" width="14" style="12" customWidth="1"/>
    <col min="7" max="7" width="13.42578125" style="12" customWidth="1"/>
    <col min="8" max="8" width="27.5703125" style="9" customWidth="1"/>
    <col min="9" max="9" width="8.85546875" style="5"/>
    <col min="10" max="10" width="0" style="5" hidden="1" customWidth="1"/>
    <col min="11" max="11" width="8.85546875" style="5"/>
    <col min="12" max="16384" width="8.85546875" style="6"/>
  </cols>
  <sheetData>
    <row r="1" spans="1:10" ht="28.5" customHeight="1" thickBot="1" x14ac:dyDescent="0.4">
      <c r="A1" s="1" t="s">
        <v>0</v>
      </c>
      <c r="B1" s="2"/>
      <c r="C1" s="2"/>
      <c r="D1" s="3"/>
      <c r="E1" s="3"/>
      <c r="F1" s="2"/>
      <c r="G1" s="2"/>
      <c r="H1" s="4"/>
      <c r="J1" s="5">
        <v>1297</v>
      </c>
    </row>
    <row r="2" spans="1:10" ht="44.1" customHeight="1" thickTop="1" thickBot="1" x14ac:dyDescent="0.3">
      <c r="A2" s="7"/>
      <c r="D2" s="10" t="s">
        <v>1</v>
      </c>
      <c r="E2" s="11"/>
      <c r="H2" s="13"/>
      <c r="J2" s="5">
        <v>2021</v>
      </c>
    </row>
    <row r="3" spans="1:10" ht="15" customHeight="1" thickTop="1" thickBot="1" x14ac:dyDescent="0.3">
      <c r="A3" s="7"/>
      <c r="D3" s="14"/>
      <c r="E3" s="14"/>
      <c r="H3" s="13"/>
      <c r="J3" s="5" t="s">
        <v>2</v>
      </c>
    </row>
    <row r="4" spans="1:10" ht="15" customHeight="1" x14ac:dyDescent="0.25">
      <c r="A4" s="15" t="s">
        <v>3</v>
      </c>
      <c r="B4" s="16"/>
      <c r="C4" s="16"/>
      <c r="D4" s="17" t="s">
        <v>4</v>
      </c>
      <c r="E4" s="17"/>
      <c r="F4" s="17"/>
      <c r="G4" s="18"/>
      <c r="H4" s="13"/>
      <c r="J4" s="5">
        <v>20</v>
      </c>
    </row>
    <row r="5" spans="1:10" ht="15" customHeight="1" x14ac:dyDescent="0.25">
      <c r="A5" s="19" t="s">
        <v>5</v>
      </c>
      <c r="B5" s="20"/>
      <c r="C5" s="20"/>
      <c r="D5" s="21" t="s">
        <v>6</v>
      </c>
      <c r="E5" s="21"/>
      <c r="F5" s="21"/>
      <c r="G5" s="22"/>
      <c r="H5" s="13"/>
    </row>
    <row r="6" spans="1:10" ht="15" customHeight="1" x14ac:dyDescent="0.25">
      <c r="A6" s="19" t="s">
        <v>7</v>
      </c>
      <c r="B6" s="20"/>
      <c r="C6" s="20"/>
      <c r="D6" s="21" t="s">
        <v>8</v>
      </c>
      <c r="E6" s="21"/>
      <c r="F6" s="21"/>
      <c r="G6" s="22"/>
      <c r="H6" s="13"/>
    </row>
    <row r="7" spans="1:10" ht="15" customHeight="1" thickBot="1" x14ac:dyDescent="0.3">
      <c r="A7" s="23" t="s">
        <v>9</v>
      </c>
      <c r="B7" s="24"/>
      <c r="C7" s="24"/>
      <c r="D7" s="25" t="s">
        <v>10</v>
      </c>
      <c r="E7" s="25"/>
      <c r="F7" s="25"/>
      <c r="G7" s="26"/>
      <c r="H7" s="13"/>
    </row>
    <row r="8" spans="1:10" ht="15" customHeight="1" x14ac:dyDescent="0.25">
      <c r="A8" s="27"/>
      <c r="B8" s="28"/>
      <c r="C8" s="28"/>
      <c r="D8" s="29"/>
      <c r="E8" s="29"/>
      <c r="F8" s="29"/>
      <c r="G8" s="29"/>
      <c r="H8" s="13"/>
    </row>
    <row r="9" spans="1:10" ht="15" customHeight="1" thickBot="1" x14ac:dyDescent="0.3">
      <c r="A9" s="7"/>
      <c r="D9" s="30"/>
      <c r="E9" s="30"/>
      <c r="H9" s="13"/>
    </row>
    <row r="10" spans="1:10" x14ac:dyDescent="0.25">
      <c r="A10" s="15" t="s">
        <v>11</v>
      </c>
      <c r="B10" s="16"/>
      <c r="C10" s="31"/>
      <c r="D10" s="32"/>
      <c r="E10" s="33"/>
      <c r="F10" s="33"/>
      <c r="G10" s="34"/>
      <c r="H10" s="13"/>
    </row>
    <row r="11" spans="1:10" x14ac:dyDescent="0.25">
      <c r="A11" s="35" t="s">
        <v>12</v>
      </c>
      <c r="B11" s="36"/>
      <c r="C11" s="37"/>
      <c r="D11" s="38"/>
      <c r="E11" s="39"/>
      <c r="F11" s="39"/>
      <c r="G11" s="40"/>
      <c r="H11" s="13"/>
    </row>
    <row r="12" spans="1:10" ht="15.75" customHeight="1" thickBot="1" x14ac:dyDescent="0.3">
      <c r="A12" s="23" t="s">
        <v>13</v>
      </c>
      <c r="B12" s="24"/>
      <c r="C12" s="24"/>
      <c r="D12" s="41"/>
      <c r="E12" s="42"/>
      <c r="F12" s="42"/>
      <c r="G12" s="43"/>
      <c r="H12" s="13"/>
    </row>
    <row r="13" spans="1:10" ht="15.75" customHeight="1" thickBot="1" x14ac:dyDescent="0.3">
      <c r="A13" s="44"/>
      <c r="D13" s="8"/>
      <c r="H13" s="13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13"/>
    </row>
    <row r="15" spans="1:10" x14ac:dyDescent="0.25">
      <c r="A15" s="48" t="s">
        <v>15</v>
      </c>
      <c r="B15" s="49"/>
      <c r="C15" s="49"/>
      <c r="D15" s="49" t="s">
        <v>16</v>
      </c>
      <c r="E15" s="49"/>
      <c r="F15" s="49"/>
      <c r="G15" s="50"/>
      <c r="H15" s="13"/>
    </row>
    <row r="16" spans="1:10" x14ac:dyDescent="0.25">
      <c r="A16" s="19" t="s">
        <v>17</v>
      </c>
      <c r="B16" s="20"/>
      <c r="C16" s="20"/>
      <c r="D16" s="20" t="s">
        <v>18</v>
      </c>
      <c r="E16" s="20"/>
      <c r="F16" s="20"/>
      <c r="G16" s="51"/>
      <c r="H16" s="13"/>
    </row>
    <row r="17" spans="1:10" x14ac:dyDescent="0.25">
      <c r="A17" s="19" t="s">
        <v>19</v>
      </c>
      <c r="B17" s="20"/>
      <c r="C17" s="20"/>
      <c r="D17" s="20">
        <v>29</v>
      </c>
      <c r="E17" s="20"/>
      <c r="F17" s="20"/>
      <c r="G17" s="51"/>
      <c r="H17" s="13"/>
    </row>
    <row r="18" spans="1:10" x14ac:dyDescent="0.25">
      <c r="A18" s="19" t="s">
        <v>20</v>
      </c>
      <c r="B18" s="20"/>
      <c r="C18" s="20"/>
      <c r="D18" s="20" t="s">
        <v>21</v>
      </c>
      <c r="E18" s="20"/>
      <c r="F18" s="20"/>
      <c r="G18" s="51"/>
      <c r="H18" s="13"/>
    </row>
    <row r="19" spans="1:10" ht="12.75" customHeight="1" x14ac:dyDescent="0.25">
      <c r="A19" s="52" t="s">
        <v>22</v>
      </c>
      <c r="B19" s="53"/>
      <c r="C19" s="54"/>
      <c r="D19" s="55" t="s">
        <v>23</v>
      </c>
      <c r="E19" s="56"/>
      <c r="F19" s="56"/>
      <c r="G19" s="57"/>
      <c r="H19" s="13"/>
    </row>
    <row r="20" spans="1:10" ht="14.25" customHeight="1" x14ac:dyDescent="0.25">
      <c r="A20" s="58"/>
      <c r="B20" s="59"/>
      <c r="C20" s="60"/>
      <c r="D20" s="61" t="s">
        <v>24</v>
      </c>
      <c r="E20" s="62"/>
      <c r="F20" s="62"/>
      <c r="G20" s="63"/>
      <c r="H20" s="13"/>
    </row>
    <row r="21" spans="1:10" ht="13.5" customHeight="1" thickBot="1" x14ac:dyDescent="0.3">
      <c r="A21" s="64"/>
      <c r="B21" s="65"/>
      <c r="C21" s="66"/>
      <c r="D21" s="67" t="s">
        <v>25</v>
      </c>
      <c r="E21" s="68"/>
      <c r="F21" s="68"/>
      <c r="G21" s="69"/>
      <c r="H21" s="13"/>
    </row>
    <row r="22" spans="1:10" ht="15.75" customHeight="1" thickBot="1" x14ac:dyDescent="0.3">
      <c r="A22" s="70"/>
      <c r="H22" s="13"/>
    </row>
    <row r="23" spans="1:10" ht="29.25" customHeight="1" thickBot="1" x14ac:dyDescent="0.3">
      <c r="A23" s="72" t="s">
        <v>26</v>
      </c>
      <c r="B23" s="73" t="s">
        <v>27</v>
      </c>
      <c r="C23" s="73" t="s">
        <v>28</v>
      </c>
      <c r="D23" s="74" t="s">
        <v>29</v>
      </c>
      <c r="E23" s="75" t="s">
        <v>30</v>
      </c>
      <c r="F23" s="76" t="s">
        <v>31</v>
      </c>
      <c r="G23" s="75" t="s">
        <v>32</v>
      </c>
      <c r="H23" s="77" t="s">
        <v>33</v>
      </c>
    </row>
    <row r="24" spans="1:10" ht="29.25" customHeight="1" x14ac:dyDescent="0.25">
      <c r="A24" s="78">
        <v>1</v>
      </c>
      <c r="B24" s="79" t="s">
        <v>34</v>
      </c>
      <c r="C24" s="80" t="s">
        <v>35</v>
      </c>
      <c r="D24" s="81" t="s">
        <v>36</v>
      </c>
      <c r="E24" s="82">
        <v>1</v>
      </c>
      <c r="F24" s="83"/>
      <c r="G24" s="82">
        <f t="shared" ref="G24:G43" si="0">ROUND(E24*F24, 2)</f>
        <v>0</v>
      </c>
      <c r="H24" s="84"/>
      <c r="J24" s="5">
        <v>292</v>
      </c>
    </row>
    <row r="25" spans="1:10" ht="29.25" customHeight="1" x14ac:dyDescent="0.25">
      <c r="A25" s="78">
        <v>2</v>
      </c>
      <c r="B25" s="79" t="s">
        <v>37</v>
      </c>
      <c r="C25" s="80" t="s">
        <v>38</v>
      </c>
      <c r="D25" s="81" t="s">
        <v>36</v>
      </c>
      <c r="E25" s="82">
        <v>1</v>
      </c>
      <c r="F25" s="83">
        <v>10000</v>
      </c>
      <c r="G25" s="82">
        <f t="shared" si="0"/>
        <v>10000</v>
      </c>
      <c r="H25" s="84" t="s">
        <v>39</v>
      </c>
      <c r="J25" s="5">
        <v>403</v>
      </c>
    </row>
    <row r="26" spans="1:10" ht="29.25" customHeight="1" x14ac:dyDescent="0.25">
      <c r="A26" s="78">
        <v>3</v>
      </c>
      <c r="B26" s="79" t="s">
        <v>40</v>
      </c>
      <c r="C26" s="80" t="s">
        <v>41</v>
      </c>
      <c r="D26" s="81" t="s">
        <v>42</v>
      </c>
      <c r="E26" s="82">
        <v>1</v>
      </c>
      <c r="F26" s="83"/>
      <c r="G26" s="82">
        <f t="shared" si="0"/>
        <v>0</v>
      </c>
      <c r="H26" s="84"/>
      <c r="J26" s="5">
        <v>46</v>
      </c>
    </row>
    <row r="27" spans="1:10" ht="29.25" customHeight="1" x14ac:dyDescent="0.25">
      <c r="A27" s="78">
        <v>4</v>
      </c>
      <c r="B27" s="79" t="s">
        <v>43</v>
      </c>
      <c r="C27" s="80" t="s">
        <v>44</v>
      </c>
      <c r="D27" s="81" t="s">
        <v>42</v>
      </c>
      <c r="E27" s="82">
        <v>1</v>
      </c>
      <c r="F27" s="83"/>
      <c r="G27" s="82">
        <f t="shared" si="0"/>
        <v>0</v>
      </c>
      <c r="H27" s="84" t="s">
        <v>45</v>
      </c>
      <c r="J27" s="5">
        <v>63</v>
      </c>
    </row>
    <row r="28" spans="1:10" ht="29.25" customHeight="1" x14ac:dyDescent="0.25">
      <c r="A28" s="78">
        <v>5</v>
      </c>
      <c r="B28" s="79" t="s">
        <v>46</v>
      </c>
      <c r="C28" s="80" t="s">
        <v>47</v>
      </c>
      <c r="D28" s="81" t="s">
        <v>42</v>
      </c>
      <c r="E28" s="82">
        <v>1</v>
      </c>
      <c r="F28" s="83"/>
      <c r="G28" s="82">
        <f t="shared" si="0"/>
        <v>0</v>
      </c>
      <c r="H28" s="84"/>
      <c r="J28" s="5">
        <v>82</v>
      </c>
    </row>
    <row r="29" spans="1:10" ht="29.25" customHeight="1" x14ac:dyDescent="0.25">
      <c r="A29" s="78">
        <v>6</v>
      </c>
      <c r="B29" s="79" t="s">
        <v>48</v>
      </c>
      <c r="C29" s="80" t="s">
        <v>49</v>
      </c>
      <c r="D29" s="81" t="s">
        <v>42</v>
      </c>
      <c r="E29" s="82">
        <v>1</v>
      </c>
      <c r="F29" s="83"/>
      <c r="G29" s="82">
        <f t="shared" si="0"/>
        <v>0</v>
      </c>
      <c r="H29" s="84" t="s">
        <v>50</v>
      </c>
      <c r="J29" s="5">
        <v>90</v>
      </c>
    </row>
    <row r="30" spans="1:10" ht="29.25" customHeight="1" x14ac:dyDescent="0.25">
      <c r="A30" s="78">
        <v>7</v>
      </c>
      <c r="B30" s="79" t="s">
        <v>51</v>
      </c>
      <c r="C30" s="80" t="s">
        <v>52</v>
      </c>
      <c r="D30" s="81" t="s">
        <v>42</v>
      </c>
      <c r="E30" s="82">
        <v>2</v>
      </c>
      <c r="F30" s="83"/>
      <c r="G30" s="82">
        <f t="shared" si="0"/>
        <v>0</v>
      </c>
      <c r="H30" s="84" t="s">
        <v>53</v>
      </c>
      <c r="J30" s="5">
        <v>305</v>
      </c>
    </row>
    <row r="31" spans="1:10" ht="29.25" customHeight="1" x14ac:dyDescent="0.25">
      <c r="A31" s="78">
        <v>8</v>
      </c>
      <c r="B31" s="79" t="s">
        <v>54</v>
      </c>
      <c r="C31" s="80" t="s">
        <v>55</v>
      </c>
      <c r="D31" s="81" t="s">
        <v>36</v>
      </c>
      <c r="E31" s="82">
        <v>3</v>
      </c>
      <c r="F31" s="83"/>
      <c r="G31" s="82">
        <f t="shared" si="0"/>
        <v>0</v>
      </c>
      <c r="H31" s="84" t="s">
        <v>56</v>
      </c>
      <c r="J31" s="5">
        <v>315</v>
      </c>
    </row>
    <row r="32" spans="1:10" ht="29.25" customHeight="1" x14ac:dyDescent="0.25">
      <c r="A32" s="78">
        <v>9</v>
      </c>
      <c r="B32" s="79" t="s">
        <v>57</v>
      </c>
      <c r="C32" s="80" t="s">
        <v>58</v>
      </c>
      <c r="D32" s="81" t="s">
        <v>59</v>
      </c>
      <c r="E32" s="82">
        <v>22</v>
      </c>
      <c r="F32" s="83"/>
      <c r="G32" s="82">
        <f t="shared" si="0"/>
        <v>0</v>
      </c>
      <c r="H32" s="84" t="s">
        <v>60</v>
      </c>
      <c r="J32" s="5">
        <v>148</v>
      </c>
    </row>
    <row r="33" spans="1:10" ht="29.25" customHeight="1" x14ac:dyDescent="0.25">
      <c r="A33" s="78">
        <v>10</v>
      </c>
      <c r="B33" s="79" t="s">
        <v>61</v>
      </c>
      <c r="C33" s="80" t="s">
        <v>62</v>
      </c>
      <c r="D33" s="81" t="s">
        <v>59</v>
      </c>
      <c r="E33" s="82">
        <v>22</v>
      </c>
      <c r="F33" s="83"/>
      <c r="G33" s="82">
        <f t="shared" si="0"/>
        <v>0</v>
      </c>
      <c r="H33" s="84" t="s">
        <v>60</v>
      </c>
      <c r="J33" s="5">
        <v>149</v>
      </c>
    </row>
    <row r="34" spans="1:10" ht="29.25" customHeight="1" x14ac:dyDescent="0.25">
      <c r="A34" s="78">
        <v>11</v>
      </c>
      <c r="B34" s="79" t="s">
        <v>63</v>
      </c>
      <c r="C34" s="80" t="s">
        <v>64</v>
      </c>
      <c r="D34" s="81" t="s">
        <v>59</v>
      </c>
      <c r="E34" s="82">
        <v>22</v>
      </c>
      <c r="F34" s="83"/>
      <c r="G34" s="82">
        <f t="shared" si="0"/>
        <v>0</v>
      </c>
      <c r="H34" s="84" t="s">
        <v>65</v>
      </c>
      <c r="J34" s="5">
        <v>151</v>
      </c>
    </row>
    <row r="35" spans="1:10" ht="29.25" customHeight="1" x14ac:dyDescent="0.25">
      <c r="A35" s="78">
        <v>12</v>
      </c>
      <c r="B35" s="79" t="s">
        <v>66</v>
      </c>
      <c r="C35" s="80" t="s">
        <v>67</v>
      </c>
      <c r="D35" s="81" t="s">
        <v>68</v>
      </c>
      <c r="E35" s="82">
        <v>28</v>
      </c>
      <c r="F35" s="83"/>
      <c r="G35" s="82">
        <f t="shared" si="0"/>
        <v>0</v>
      </c>
      <c r="H35" s="84" t="s">
        <v>69</v>
      </c>
      <c r="J35" s="5">
        <v>152</v>
      </c>
    </row>
    <row r="36" spans="1:10" ht="29.25" customHeight="1" x14ac:dyDescent="0.25">
      <c r="A36" s="78">
        <v>13</v>
      </c>
      <c r="B36" s="79" t="s">
        <v>70</v>
      </c>
      <c r="C36" s="80" t="s">
        <v>71</v>
      </c>
      <c r="D36" s="81" t="s">
        <v>59</v>
      </c>
      <c r="E36" s="82">
        <v>88.5</v>
      </c>
      <c r="F36" s="83"/>
      <c r="G36" s="82">
        <f t="shared" si="0"/>
        <v>0</v>
      </c>
      <c r="H36" s="84" t="s">
        <v>72</v>
      </c>
      <c r="J36" s="5">
        <v>162</v>
      </c>
    </row>
    <row r="37" spans="1:10" ht="29.25" customHeight="1" x14ac:dyDescent="0.25">
      <c r="A37" s="78">
        <v>14</v>
      </c>
      <c r="B37" s="79" t="s">
        <v>73</v>
      </c>
      <c r="C37" s="80" t="s">
        <v>74</v>
      </c>
      <c r="D37" s="81" t="s">
        <v>59</v>
      </c>
      <c r="E37" s="82">
        <v>5</v>
      </c>
      <c r="F37" s="83"/>
      <c r="G37" s="82">
        <f t="shared" si="0"/>
        <v>0</v>
      </c>
      <c r="H37" s="84" t="s">
        <v>75</v>
      </c>
      <c r="J37" s="5">
        <v>163</v>
      </c>
    </row>
    <row r="38" spans="1:10" ht="29.25" customHeight="1" x14ac:dyDescent="0.25">
      <c r="A38" s="78">
        <v>15</v>
      </c>
      <c r="B38" s="79" t="s">
        <v>76</v>
      </c>
      <c r="C38" s="80" t="s">
        <v>77</v>
      </c>
      <c r="D38" s="81" t="s">
        <v>59</v>
      </c>
      <c r="E38" s="82">
        <v>88.5</v>
      </c>
      <c r="F38" s="83"/>
      <c r="G38" s="82">
        <f t="shared" si="0"/>
        <v>0</v>
      </c>
      <c r="H38" s="84" t="s">
        <v>78</v>
      </c>
      <c r="J38" s="5">
        <v>165</v>
      </c>
    </row>
    <row r="39" spans="1:10" ht="29.25" customHeight="1" x14ac:dyDescent="0.25">
      <c r="A39" s="78">
        <v>16</v>
      </c>
      <c r="B39" s="79" t="s">
        <v>79</v>
      </c>
      <c r="C39" s="80" t="s">
        <v>80</v>
      </c>
      <c r="D39" s="81" t="s">
        <v>59</v>
      </c>
      <c r="E39" s="82">
        <v>88.5</v>
      </c>
      <c r="F39" s="83"/>
      <c r="G39" s="82">
        <f t="shared" si="0"/>
        <v>0</v>
      </c>
      <c r="H39" s="84" t="s">
        <v>81</v>
      </c>
      <c r="J39" s="5">
        <v>167</v>
      </c>
    </row>
    <row r="40" spans="1:10" ht="29.25" customHeight="1" x14ac:dyDescent="0.25">
      <c r="A40" s="78">
        <v>17</v>
      </c>
      <c r="B40" s="79" t="s">
        <v>82</v>
      </c>
      <c r="C40" s="80" t="s">
        <v>83</v>
      </c>
      <c r="D40" s="81" t="s">
        <v>59</v>
      </c>
      <c r="E40" s="82">
        <v>2</v>
      </c>
      <c r="F40" s="83"/>
      <c r="G40" s="82">
        <f t="shared" si="0"/>
        <v>0</v>
      </c>
      <c r="H40" s="84" t="s">
        <v>84</v>
      </c>
      <c r="J40" s="5">
        <v>176</v>
      </c>
    </row>
    <row r="41" spans="1:10" ht="29.25" customHeight="1" x14ac:dyDescent="0.25">
      <c r="A41" s="78">
        <v>18</v>
      </c>
      <c r="B41" s="79" t="s">
        <v>85</v>
      </c>
      <c r="C41" s="80" t="s">
        <v>86</v>
      </c>
      <c r="D41" s="81" t="s">
        <v>59</v>
      </c>
      <c r="E41" s="82">
        <v>4</v>
      </c>
      <c r="F41" s="83"/>
      <c r="G41" s="82">
        <f t="shared" si="0"/>
        <v>0</v>
      </c>
      <c r="H41" s="84" t="s">
        <v>87</v>
      </c>
      <c r="J41" s="5">
        <v>191</v>
      </c>
    </row>
    <row r="42" spans="1:10" ht="29.25" customHeight="1" x14ac:dyDescent="0.25">
      <c r="A42" s="78">
        <v>19</v>
      </c>
      <c r="B42" s="79" t="s">
        <v>88</v>
      </c>
      <c r="C42" s="80" t="s">
        <v>89</v>
      </c>
      <c r="D42" s="81" t="s">
        <v>36</v>
      </c>
      <c r="E42" s="82">
        <v>1</v>
      </c>
      <c r="F42" s="83"/>
      <c r="G42" s="82">
        <f t="shared" si="0"/>
        <v>0</v>
      </c>
      <c r="H42" s="84"/>
      <c r="J42" s="5">
        <v>375</v>
      </c>
    </row>
    <row r="43" spans="1:10" ht="29.25" customHeight="1" thickBot="1" x14ac:dyDescent="0.3">
      <c r="A43" s="78">
        <v>20</v>
      </c>
      <c r="B43" s="79" t="s">
        <v>90</v>
      </c>
      <c r="C43" s="80" t="s">
        <v>91</v>
      </c>
      <c r="D43" s="81" t="s">
        <v>92</v>
      </c>
      <c r="E43" s="82">
        <v>1</v>
      </c>
      <c r="F43" s="83"/>
      <c r="G43" s="82">
        <f t="shared" si="0"/>
        <v>0</v>
      </c>
      <c r="H43" s="84" t="s">
        <v>93</v>
      </c>
      <c r="J43" s="5">
        <v>306</v>
      </c>
    </row>
    <row r="44" spans="1:10" ht="27" customHeight="1" thickTop="1" thickBot="1" x14ac:dyDescent="0.3">
      <c r="A44" s="85" t="s">
        <v>94</v>
      </c>
      <c r="B44" s="86"/>
      <c r="C44" s="86"/>
      <c r="D44" s="86"/>
      <c r="E44" s="86"/>
      <c r="F44" s="86"/>
      <c r="G44" s="87">
        <f>SUM(G24:G43)</f>
        <v>10000</v>
      </c>
      <c r="H44" s="88"/>
    </row>
    <row r="45" spans="1:10" s="5" customFormat="1" ht="27" customHeight="1" x14ac:dyDescent="0.25">
      <c r="A45" s="89" t="s">
        <v>95</v>
      </c>
      <c r="B45" s="89"/>
      <c r="C45" s="89"/>
      <c r="D45" s="89"/>
      <c r="E45" s="89"/>
      <c r="F45" s="89"/>
      <c r="G45" s="89"/>
      <c r="H45" s="89"/>
    </row>
    <row r="46" spans="1:10" ht="27" customHeight="1" x14ac:dyDescent="0.25">
      <c r="A46" s="90" t="s">
        <v>96</v>
      </c>
      <c r="B46" s="90"/>
      <c r="C46" s="90"/>
      <c r="D46" s="90"/>
      <c r="E46" s="90"/>
      <c r="F46" s="90"/>
      <c r="G46" s="90"/>
      <c r="H46" s="90"/>
    </row>
    <row r="47" spans="1:10" ht="35.1" customHeight="1" thickBot="1" x14ac:dyDescent="0.3">
      <c r="A47" s="98" t="s">
        <v>103</v>
      </c>
      <c r="B47" s="99"/>
      <c r="C47" s="99"/>
      <c r="D47" s="99"/>
      <c r="E47" s="100"/>
      <c r="F47" s="101"/>
      <c r="G47" s="102" t="s">
        <v>104</v>
      </c>
      <c r="H47" s="5"/>
    </row>
    <row r="48" spans="1:10" ht="15.75" customHeight="1" thickBot="1" x14ac:dyDescent="0.3">
      <c r="A48" s="91"/>
      <c r="B48" s="92" t="s">
        <v>97</v>
      </c>
      <c r="C48" s="92"/>
      <c r="D48" s="92"/>
      <c r="E48" s="92"/>
      <c r="F48" s="93"/>
      <c r="G48" s="6"/>
      <c r="H48" s="6"/>
    </row>
    <row r="49" spans="1:6" ht="45" customHeight="1" thickBot="1" x14ac:dyDescent="0.3">
      <c r="A49" s="94">
        <v>1</v>
      </c>
      <c r="B49" s="95" t="s">
        <v>98</v>
      </c>
      <c r="C49" s="95"/>
      <c r="D49" s="95"/>
      <c r="E49" s="95"/>
      <c r="F49" s="96"/>
    </row>
    <row r="50" spans="1:6" ht="60" customHeight="1" thickBot="1" x14ac:dyDescent="0.3">
      <c r="A50" s="94">
        <v>2</v>
      </c>
      <c r="B50" s="95" t="s">
        <v>99</v>
      </c>
      <c r="C50" s="95"/>
      <c r="D50" s="95"/>
      <c r="E50" s="95"/>
      <c r="F50" s="96"/>
    </row>
    <row r="51" spans="1:6" ht="45" customHeight="1" thickBot="1" x14ac:dyDescent="0.3">
      <c r="A51" s="94">
        <v>3</v>
      </c>
      <c r="B51" s="95" t="s">
        <v>100</v>
      </c>
      <c r="C51" s="95"/>
      <c r="D51" s="95"/>
      <c r="E51" s="95"/>
      <c r="F51" s="96"/>
    </row>
    <row r="52" spans="1:6" ht="75" customHeight="1" thickBot="1" x14ac:dyDescent="0.3">
      <c r="A52" s="94">
        <v>4</v>
      </c>
      <c r="B52" s="95" t="s">
        <v>101</v>
      </c>
      <c r="C52" s="95"/>
      <c r="D52" s="95"/>
      <c r="E52" s="95"/>
      <c r="F52" s="96"/>
    </row>
    <row r="53" spans="1:6" ht="120" customHeight="1" thickBot="1" x14ac:dyDescent="0.3">
      <c r="A53" s="94">
        <v>5</v>
      </c>
      <c r="B53" s="95" t="s">
        <v>102</v>
      </c>
      <c r="C53" s="95"/>
      <c r="D53" s="95"/>
      <c r="E53" s="95"/>
      <c r="F53" s="96"/>
    </row>
    <row r="54" spans="1:6" x14ac:dyDescent="0.25">
      <c r="A54" s="8"/>
      <c r="B54" s="97"/>
      <c r="C54" s="97"/>
      <c r="D54" s="97"/>
      <c r="E54" s="97"/>
      <c r="F54" s="97"/>
    </row>
    <row r="55" spans="1:6" x14ac:dyDescent="0.25">
      <c r="A55" s="8"/>
    </row>
    <row r="56" spans="1:6" x14ac:dyDescent="0.25">
      <c r="A56" s="8"/>
    </row>
    <row r="57" spans="1:6" x14ac:dyDescent="0.25">
      <c r="A57" s="8"/>
    </row>
    <row r="58" spans="1:6" x14ac:dyDescent="0.25">
      <c r="A58" s="8"/>
    </row>
    <row r="59" spans="1:6" x14ac:dyDescent="0.25">
      <c r="A59" s="8"/>
    </row>
    <row r="60" spans="1:6" x14ac:dyDescent="0.25">
      <c r="A60" s="8"/>
    </row>
    <row r="61" spans="1:6" x14ac:dyDescent="0.25">
      <c r="A61" s="8"/>
    </row>
    <row r="62" spans="1:6" x14ac:dyDescent="0.25">
      <c r="A62" s="8"/>
    </row>
    <row r="63" spans="1:6" x14ac:dyDescent="0.25">
      <c r="A63" s="8"/>
    </row>
    <row r="64" spans="1:6" x14ac:dyDescent="0.25">
      <c r="A64" s="8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  <row r="78" spans="1:1" x14ac:dyDescent="0.25">
      <c r="A78" s="8"/>
    </row>
    <row r="79" spans="1:1" x14ac:dyDescent="0.25">
      <c r="A79" s="8"/>
    </row>
    <row r="80" spans="1:1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  <row r="91" spans="1:1" x14ac:dyDescent="0.25">
      <c r="A91" s="8"/>
    </row>
    <row r="92" spans="1:1" x14ac:dyDescent="0.25">
      <c r="A92" s="8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</sheetData>
  <sheetProtection algorithmName="SHA-512" hashValue="KEcgJUCZah1zmaquLlwuC/qWs7nAuWd+VCH07a2f8fSje9vM8fHsNG83+/xDTdaUjTX4hdl95KBwDGQ1CX/zEA==" saltValue="qxKEog+T5DlJzWBGXDruNQ==" spinCount="100000" sheet="1" objects="1" scenarios="1"/>
  <mergeCells count="40">
    <mergeCell ref="B51:F51"/>
    <mergeCell ref="B52:F52"/>
    <mergeCell ref="B53:F53"/>
    <mergeCell ref="A44:F44"/>
    <mergeCell ref="A45:H45"/>
    <mergeCell ref="A46:H46"/>
    <mergeCell ref="B48:F48"/>
    <mergeCell ref="B49:F49"/>
    <mergeCell ref="B50:F50"/>
    <mergeCell ref="A18:C18"/>
    <mergeCell ref="D18:G18"/>
    <mergeCell ref="A19:C21"/>
    <mergeCell ref="D19:G19"/>
    <mergeCell ref="D20:G20"/>
    <mergeCell ref="D21:G21"/>
    <mergeCell ref="A14:G14"/>
    <mergeCell ref="A15:C15"/>
    <mergeCell ref="D15:G15"/>
    <mergeCell ref="A16:C16"/>
    <mergeCell ref="D16:G16"/>
    <mergeCell ref="A17:C17"/>
    <mergeCell ref="D17:G17"/>
    <mergeCell ref="A10:C10"/>
    <mergeCell ref="D10:G10"/>
    <mergeCell ref="A11:C11"/>
    <mergeCell ref="D11:G11"/>
    <mergeCell ref="A12:C12"/>
    <mergeCell ref="D12:G12"/>
    <mergeCell ref="A6:C6"/>
    <mergeCell ref="D6:G6"/>
    <mergeCell ref="A7:C7"/>
    <mergeCell ref="D7:G7"/>
    <mergeCell ref="A8:C8"/>
    <mergeCell ref="D8:G8"/>
    <mergeCell ref="A1:H1"/>
    <mergeCell ref="D2:E2"/>
    <mergeCell ref="A4:C4"/>
    <mergeCell ref="D4:G4"/>
    <mergeCell ref="A5:C5"/>
    <mergeCell ref="D5:G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w0133mar</dc:creator>
  <cp:lastModifiedBy>w0133mar</cp:lastModifiedBy>
  <dcterms:created xsi:type="dcterms:W3CDTF">2021-11-09T10:38:21Z</dcterms:created>
  <dcterms:modified xsi:type="dcterms:W3CDTF">2021-11-09T10:40:01Z</dcterms:modified>
</cp:coreProperties>
</file>