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<sst xmlns="http://schemas.openxmlformats.org/spreadsheetml/2006/main" count="234" uniqueCount="181">
  <si>
    <t>Oprava volného bytu č. 9, Klegova 23</t>
  </si>
  <si>
    <t>VZ č. 12/2022</t>
  </si>
  <si>
    <t>12.1.2022 10:38:16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</si>
  <si>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</si>
  <si>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</si>
  <si>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</si>
  <si>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</si>
  <si>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</si>
  <si>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</si>
  <si>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</si>
  <si>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</si>
  <si>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</si>
  <si>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</si>
  <si>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</si>
  <si>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</si>
  <si>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</si>
  <si>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</si>
  <si>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</si>
  <si>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</si>
  <si>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</si>
  <si>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</si>
  <si>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</si>
  <si>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</si>
  <si>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</si>
  <si>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</si>
  <si>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</si>
  <si>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</si>
  <si>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</si>
  <si>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</si>
  <si>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</si>
  <si>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</si>
  <si>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</si>
  <si>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</si>
  <si>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</si>
  <si>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</si>
  <si>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</si>
  <si>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1.20</t>
  </si>
  <si>
    <t>revize plynoinstalace, tlaková zkouška, vpuštění plynu, vystavení revizní zprávy (2x)</t>
  </si>
  <si>
    <t>soubor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</si>
  <si>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</si>
  <si>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</si>
  <si>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3.33</t>
  </si>
  <si>
    <t>výměna dřezu nerez včetně příslušenství</t>
  </si>
  <si>
    <t>ks</t>
  </si>
  <si>
    <t>3.34</t>
  </si>
  <si>
    <t>výměna pračkového ventilu</t>
  </si>
  <si>
    <t>KOU</t>
  </si>
  <si>
    <t>3.39</t>
  </si>
  <si>
    <t>výměna kuchyňské linky atypický rozměr, viz poznámka</t>
  </si>
  <si>
    <t>dl. 160 cm, tloušťka lamina min. 18mm, dekor dřevo, ve spodní části 4x šuplík s kolejničkami, ABS hrany 2mm, zavírače zásuvek a dvířek s měkkým dorazem.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</si>
  <si>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</si>
  <si>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</si>
  <si>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</si>
  <si>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</si>
  <si>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</si>
  <si>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</si>
  <si>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</si>
  <si>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dvoudílné dveře (vrchní+spodní), dekor dtto KU-linka (cca 0,68x 2,65x 0,4 m)</t>
  </si>
  <si>
    <t>3.54</t>
  </si>
  <si>
    <t>výměna vnitřních dveří – plné 60 cm</t>
  </si>
  <si>
    <t>3.60</t>
  </si>
  <si>
    <t>výměna vnitřních dveří – prosklené 2/3 sklo 80 cm</t>
  </si>
  <si>
    <t>KU</t>
  </si>
  <si>
    <t>3.67</t>
  </si>
  <si>
    <t>výměna dveřního prahu – délka 60 cm</t>
  </si>
  <si>
    <t>KOU + WC</t>
  </si>
  <si>
    <t>3.82</t>
  </si>
  <si>
    <t>výměna dveřního kování</t>
  </si>
  <si>
    <t>KU + OP + KOU</t>
  </si>
  <si>
    <t>3.83</t>
  </si>
  <si>
    <t>výměna zámku u dveří</t>
  </si>
  <si>
    <t>KU + KOU</t>
  </si>
  <si>
    <t>3.108</t>
  </si>
  <si>
    <t>výměna kombinovaného plynového sporáku (s el. troubou), vč. příslušenství</t>
  </si>
  <si>
    <t>včetně STOPGAS pojistky, piezoelektrickým zapalováním a vyřazovacího protokolu na původní sporák</t>
  </si>
  <si>
    <t>3.116</t>
  </si>
  <si>
    <t>výměna dřezové desky atypický rozměr, vč. ukončovacích lišt - viz poznámka</t>
  </si>
  <si>
    <t>dl. 160, u sporáku z Al.</t>
  </si>
  <si>
    <t>3.118</t>
  </si>
  <si>
    <t>výměna větracích mřížek</t>
  </si>
  <si>
    <t>ve spižní skříni</t>
  </si>
  <si>
    <t>3.150</t>
  </si>
  <si>
    <t>výměna umyvadlového/dřezového sifonu včetně vývodu na automatickou pračku</t>
  </si>
  <si>
    <t>umyvadlový - KOU</t>
  </si>
  <si>
    <t>4.1</t>
  </si>
  <si>
    <t>stržení původního PVC</t>
  </si>
  <si>
    <t>m2</t>
  </si>
  <si>
    <t>PŘ+KU+OP</t>
  </si>
  <si>
    <t>4.2</t>
  </si>
  <si>
    <t>úprava podkladu – nivelace</t>
  </si>
  <si>
    <t>4.3</t>
  </si>
  <si>
    <t>položení PVC – střední zátěž, celoplošně podlepit</t>
  </si>
  <si>
    <t xml:space="preserve">OP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</si>
  <si>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</si>
  <si>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</si>
  <si>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</si>
  <si>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</si>
  <si>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</si>
  <si>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</si>
  <si>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KU+PŘ+OP</t>
  </si>
  <si>
    <t>5.1</t>
  </si>
  <si>
    <t>provedení štukových omítek, vč. vyrovnání podkladu, použití lepidla, perlinky, rohovníků</t>
  </si>
  <si>
    <t>KOU+PŘ+KU+OP</t>
  </si>
  <si>
    <t>5.4</t>
  </si>
  <si>
    <t>škrábání stěn,stropů</t>
  </si>
  <si>
    <t>KOU+KU+PŘ+OP</t>
  </si>
  <si>
    <t>5.6</t>
  </si>
  <si>
    <t>malba dvojnásobná bílá</t>
  </si>
  <si>
    <t>KOU+KU+PŘ+OP včetně penetračního nátěru</t>
  </si>
  <si>
    <t>5.14</t>
  </si>
  <si>
    <t>přetmelení spojů, viz poznámka</t>
  </si>
  <si>
    <t>OP+KU kolem okenních rámů a parapetů z vnitřní strany</t>
  </si>
  <si>
    <t>5.17</t>
  </si>
  <si>
    <t>silikonování spár, viz poznámka</t>
  </si>
  <si>
    <t>kolem sprchového koutu</t>
  </si>
  <si>
    <t>6.6</t>
  </si>
  <si>
    <t>přespárování keramického obkladu</t>
  </si>
  <si>
    <t>6.12</t>
  </si>
  <si>
    <t>přespárování dlažby</t>
  </si>
  <si>
    <t>6.28</t>
  </si>
  <si>
    <t>oprava instalační šachtice (IŠ), viz poznámka</t>
  </si>
  <si>
    <t>výměna dvířek IŠ včetně rámu (30x30 cm)</t>
  </si>
  <si>
    <t>7.11</t>
  </si>
  <si>
    <t>nátěr radiátorů</t>
  </si>
  <si>
    <t>KU+OP</t>
  </si>
  <si>
    <t>7.12</t>
  </si>
  <si>
    <t>nátěr rozvodů ÚT</t>
  </si>
  <si>
    <t>celý byt</t>
  </si>
  <si>
    <t>7.13</t>
  </si>
  <si>
    <t>nátěr rozvodů plynu</t>
  </si>
  <si>
    <t>bíly lak, označit dle normy</t>
  </si>
  <si>
    <t>7.14</t>
  </si>
  <si>
    <t>nátěr zárubní – šířka 60 cm</t>
  </si>
  <si>
    <t>KOU bílý lak</t>
  </si>
  <si>
    <t>7.16</t>
  </si>
  <si>
    <t>nátěr zárubní – šířka 80 cm</t>
  </si>
  <si>
    <t>OP+Ku+vstupní = bílý lak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</si>
  <si>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</si>
  <si>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</si>
  <si>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</si>
  <si>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</si>
  <si>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</si>
  <si>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</si>
  <si>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</t>
  </si>
  <si>
    <t>8.22</t>
  </si>
  <si>
    <t>odvzdušnění topného systému, viz poznámka</t>
  </si>
  <si>
    <t>8.24</t>
  </si>
  <si>
    <t>kontrola a případná oprava (výměna) odpadů</t>
  </si>
  <si>
    <t xml:space="preserve"> 3x KOU+ KU</t>
  </si>
  <si>
    <t>8.35</t>
  </si>
  <si>
    <t>úprava kolem prostupu stoupacího potrubí ÚT</t>
  </si>
  <si>
    <t>výměna krytek (6ks)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</si>
  <si>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</si>
  <si>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</si>
  <si>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</si>
  <si>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</si>
  <si>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</si>
  <si>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</si>
  <si>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</si>
  <si>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1x mříž od sklepa, 2x sklep</t>
  </si>
  <si>
    <t>11.8</t>
  </si>
  <si>
    <t>vyčištění keramického obkladu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</si>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</sst>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A47" sqref="A47:XFD4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1370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9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6.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8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74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46</v>
      </c>
      <c r="J28" s="1">
        <v>75</v>
      </c>
    </row>
    <row r="29" spans="1:10" ht="98.25" customHeight="1">
      <c r="A29" s="16">
        <v>6</v>
      </c>
      <c r="B29" s="17" t="s">
        <v>47</v>
      </c>
      <c r="C29" s="31" t="s">
        <v>48</v>
      </c>
      <c r="D29" s="18" t="s">
        <v>43</v>
      </c>
      <c r="E29" s="19">
        <v>1</v>
      </c>
      <c r="F29" s="33"/>
      <c r="G29" s="19">
        <f t="shared" si="0"/>
        <v>0</v>
      </c>
      <c r="H29" s="32" t="s">
        <v>49</v>
      </c>
      <c r="J29" s="1">
        <v>80</v>
      </c>
    </row>
    <row r="30" spans="1:10" ht="37.5" customHeight="1">
      <c r="A30" s="16">
        <v>7</v>
      </c>
      <c r="B30" s="17" t="s">
        <v>50</v>
      </c>
      <c r="C30" s="31" t="s">
        <v>51</v>
      </c>
      <c r="D30" s="18" t="s">
        <v>43</v>
      </c>
      <c r="E30" s="19">
        <v>1</v>
      </c>
      <c r="F30" s="33"/>
      <c r="G30" s="19">
        <f t="shared" si="0"/>
        <v>0</v>
      </c>
      <c r="H30" s="32" t="s">
        <v>52</v>
      </c>
      <c r="J30" s="1">
        <v>81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/>
      <c r="J31" s="1">
        <v>82</v>
      </c>
    </row>
    <row r="32" spans="1:10" ht="86.25" customHeight="1">
      <c r="A32" s="16">
        <v>9</v>
      </c>
      <c r="B32" s="17" t="s">
        <v>55</v>
      </c>
      <c r="C32" s="31" t="s">
        <v>56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57</v>
      </c>
      <c r="J32" s="1">
        <v>89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43</v>
      </c>
      <c r="E33" s="19">
        <v>1</v>
      </c>
      <c r="F33" s="33"/>
      <c r="G33" s="19">
        <f t="shared" si="0"/>
        <v>0</v>
      </c>
      <c r="H33" s="32" t="s">
        <v>46</v>
      </c>
      <c r="J33" s="1">
        <v>95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43</v>
      </c>
      <c r="E34" s="19">
        <v>1</v>
      </c>
      <c r="F34" s="33"/>
      <c r="G34" s="19">
        <f t="shared" si="0"/>
        <v>0</v>
      </c>
      <c r="H34" s="32" t="s">
        <v>62</v>
      </c>
      <c r="J34" s="1">
        <v>101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43</v>
      </c>
      <c r="E35" s="19">
        <v>2</v>
      </c>
      <c r="F35" s="33"/>
      <c r="G35" s="19">
        <f t="shared" si="0"/>
        <v>0</v>
      </c>
      <c r="H35" s="32" t="s">
        <v>65</v>
      </c>
      <c r="J35" s="1">
        <v>108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43</v>
      </c>
      <c r="E36" s="19">
        <v>3</v>
      </c>
      <c r="F36" s="33"/>
      <c r="G36" s="19">
        <f t="shared" si="0"/>
        <v>0</v>
      </c>
      <c r="H36" s="32" t="s">
        <v>68</v>
      </c>
      <c r="J36" s="1">
        <v>123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43</v>
      </c>
      <c r="E37" s="19">
        <v>2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64.5" customHeight="1">
      <c r="A38" s="16">
        <v>15</v>
      </c>
      <c r="B38" s="17" t="s">
        <v>72</v>
      </c>
      <c r="C38" s="31" t="s">
        <v>73</v>
      </c>
      <c r="D38" s="18" t="s">
        <v>43</v>
      </c>
      <c r="E38" s="19">
        <v>1</v>
      </c>
      <c r="F38" s="33"/>
      <c r="G38" s="19">
        <f t="shared" si="0"/>
        <v>0</v>
      </c>
      <c r="H38" s="32" t="s">
        <v>74</v>
      </c>
      <c r="J38" s="1">
        <v>294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43</v>
      </c>
      <c r="E39" s="19">
        <v>1</v>
      </c>
      <c r="F39" s="33"/>
      <c r="G39" s="19">
        <f t="shared" si="0"/>
        <v>0</v>
      </c>
      <c r="H39" s="32" t="s">
        <v>77</v>
      </c>
      <c r="J39" s="1">
        <v>302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43</v>
      </c>
      <c r="E40" s="19">
        <v>2</v>
      </c>
      <c r="F40" s="33"/>
      <c r="G40" s="19">
        <f t="shared" si="0"/>
        <v>0</v>
      </c>
      <c r="H40" s="32" t="s">
        <v>80</v>
      </c>
      <c r="J40" s="1">
        <v>305</v>
      </c>
    </row>
    <row r="41" spans="1:10" ht="53.25" customHeight="1">
      <c r="A41" s="16">
        <v>18</v>
      </c>
      <c r="B41" s="17" t="s">
        <v>81</v>
      </c>
      <c r="C41" s="31" t="s">
        <v>82</v>
      </c>
      <c r="D41" s="18" t="s">
        <v>43</v>
      </c>
      <c r="E41" s="19">
        <v>1</v>
      </c>
      <c r="F41" s="33"/>
      <c r="G41" s="19">
        <f t="shared" si="0"/>
        <v>0</v>
      </c>
      <c r="H41" s="32" t="s">
        <v>83</v>
      </c>
      <c r="J41" s="1">
        <v>374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86</v>
      </c>
      <c r="E42" s="19">
        <v>30</v>
      </c>
      <c r="F42" s="33"/>
      <c r="G42" s="19">
        <f t="shared" si="0"/>
        <v>0</v>
      </c>
      <c r="H42" s="32" t="s">
        <v>87</v>
      </c>
      <c r="J42" s="1">
        <v>148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86</v>
      </c>
      <c r="E43" s="19">
        <v>30</v>
      </c>
      <c r="F43" s="33"/>
      <c r="G43" s="19">
        <f t="shared" si="0"/>
        <v>0</v>
      </c>
      <c r="H43" s="32" t="s">
        <v>87</v>
      </c>
      <c r="J43" s="1">
        <v>149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86</v>
      </c>
      <c r="E44" s="19">
        <v>19</v>
      </c>
      <c r="F44" s="33"/>
      <c r="G44" s="19">
        <f t="shared" si="0"/>
        <v>0</v>
      </c>
      <c r="H44" s="32" t="s">
        <v>92</v>
      </c>
      <c r="J44" s="1">
        <v>150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86</v>
      </c>
      <c r="E45" s="19">
        <v>11</v>
      </c>
      <c r="F45" s="33"/>
      <c r="G45" s="19">
        <f t="shared" si="0"/>
        <v>0</v>
      </c>
      <c r="H45" s="32" t="s">
        <v>95</v>
      </c>
      <c r="J45" s="1">
        <v>151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98</v>
      </c>
      <c r="E46" s="19">
        <v>37</v>
      </c>
      <c r="F46" s="33"/>
      <c r="G46" s="19">
        <f t="shared" si="0"/>
        <v>0</v>
      </c>
      <c r="H46" s="32" t="s">
        <v>99</v>
      </c>
      <c r="J46" s="1">
        <v>152</v>
      </c>
    </row>
    <row r="47" spans="1:10" ht="54" customHeight="1">
      <c r="A47" s="16">
        <v>24</v>
      </c>
      <c r="B47" s="17" t="s">
        <v>100</v>
      </c>
      <c r="C47" s="31" t="s">
        <v>101</v>
      </c>
      <c r="D47" s="18" t="s">
        <v>86</v>
      </c>
      <c r="E47" s="19">
        <v>140</v>
      </c>
      <c r="F47" s="33"/>
      <c r="G47" s="19">
        <f t="shared" si="0"/>
        <v>0</v>
      </c>
      <c r="H47" s="32" t="s">
        <v>102</v>
      </c>
      <c r="J47" s="1">
        <v>162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86</v>
      </c>
      <c r="E48" s="19">
        <v>140</v>
      </c>
      <c r="F48" s="33"/>
      <c r="G48" s="19">
        <f t="shared" si="0"/>
        <v>0</v>
      </c>
      <c r="H48" s="32" t="s">
        <v>105</v>
      </c>
      <c r="J48" s="1">
        <v>165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86</v>
      </c>
      <c r="E49" s="19">
        <v>140</v>
      </c>
      <c r="F49" s="33"/>
      <c r="G49" s="19">
        <f t="shared" si="0"/>
        <v>0</v>
      </c>
      <c r="H49" s="32" t="s">
        <v>108</v>
      </c>
      <c r="J49" s="1">
        <v>167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98</v>
      </c>
      <c r="E50" s="19">
        <v>18</v>
      </c>
      <c r="F50" s="33"/>
      <c r="G50" s="19">
        <f t="shared" si="0"/>
        <v>0</v>
      </c>
      <c r="H50" s="32" t="s">
        <v>111</v>
      </c>
      <c r="J50" s="1">
        <v>364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98</v>
      </c>
      <c r="E51" s="19">
        <v>8</v>
      </c>
      <c r="F51" s="33"/>
      <c r="G51" s="19">
        <f t="shared" si="0"/>
        <v>0</v>
      </c>
      <c r="H51" s="32" t="s">
        <v>114</v>
      </c>
      <c r="J51" s="1">
        <v>416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86</v>
      </c>
      <c r="E52" s="19">
        <v>13</v>
      </c>
      <c r="F52" s="33"/>
      <c r="G52" s="19">
        <f t="shared" si="0"/>
        <v>0</v>
      </c>
      <c r="H52" s="32" t="s">
        <v>46</v>
      </c>
      <c r="J52" s="1">
        <v>174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86</v>
      </c>
      <c r="E53" s="19">
        <v>3</v>
      </c>
      <c r="F53" s="33"/>
      <c r="G53" s="19">
        <f t="shared" si="0"/>
        <v>0</v>
      </c>
      <c r="H53" s="32" t="s">
        <v>46</v>
      </c>
      <c r="J53" s="1">
        <v>180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121</v>
      </c>
      <c r="J54" s="1">
        <v>365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43</v>
      </c>
      <c r="E55" s="19">
        <v>2</v>
      </c>
      <c r="F55" s="33"/>
      <c r="G55" s="19">
        <f t="shared" si="0"/>
        <v>0</v>
      </c>
      <c r="H55" s="32" t="s">
        <v>124</v>
      </c>
      <c r="J55" s="1">
        <v>204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38</v>
      </c>
      <c r="E56" s="19">
        <v>1</v>
      </c>
      <c r="F56" s="33"/>
      <c r="G56" s="19">
        <f aca="true" t="shared" si="1" ref="G56:G74">ROUND(E56*F56,2)</f>
        <v>0</v>
      </c>
      <c r="H56" s="32" t="s">
        <v>127</v>
      </c>
      <c r="J56" s="1">
        <v>205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38</v>
      </c>
      <c r="E57" s="19">
        <v>1</v>
      </c>
      <c r="F57" s="33"/>
      <c r="G57" s="19">
        <f t="shared" si="1"/>
        <v>0</v>
      </c>
      <c r="H57" s="32" t="s">
        <v>130</v>
      </c>
      <c r="J57" s="1">
        <v>206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43</v>
      </c>
      <c r="E58" s="19">
        <v>1</v>
      </c>
      <c r="F58" s="33"/>
      <c r="G58" s="19">
        <f t="shared" si="1"/>
        <v>0</v>
      </c>
      <c r="H58" s="32" t="s">
        <v>133</v>
      </c>
      <c r="J58" s="1">
        <v>207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43</v>
      </c>
      <c r="E59" s="19">
        <v>3</v>
      </c>
      <c r="F59" s="33"/>
      <c r="G59" s="19">
        <f t="shared" si="1"/>
        <v>0</v>
      </c>
      <c r="H59" s="32" t="s">
        <v>136</v>
      </c>
      <c r="J59" s="1">
        <v>209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38</v>
      </c>
      <c r="E60" s="19">
        <v>1</v>
      </c>
      <c r="F60" s="33"/>
      <c r="G60" s="19">
        <f t="shared" si="1"/>
        <v>0</v>
      </c>
      <c r="H60" s="32"/>
      <c r="J60" s="1">
        <v>224</v>
      </c>
    </row>
    <row r="61" spans="1:10" ht="29.25" customHeight="1">
      <c r="A61" s="16">
        <v>38</v>
      </c>
      <c r="B61" s="17" t="s">
        <v>139</v>
      </c>
      <c r="C61" s="31" t="s">
        <v>140</v>
      </c>
      <c r="D61" s="18" t="s">
        <v>38</v>
      </c>
      <c r="E61" s="19">
        <v>1</v>
      </c>
      <c r="F61" s="33"/>
      <c r="G61" s="19">
        <f t="shared" si="1"/>
        <v>0</v>
      </c>
      <c r="H61" s="32"/>
      <c r="J61" s="1">
        <v>225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43</v>
      </c>
      <c r="E62" s="19">
        <v>1</v>
      </c>
      <c r="F62" s="33"/>
      <c r="G62" s="19">
        <f t="shared" si="1"/>
        <v>0</v>
      </c>
      <c r="H62" s="32" t="s">
        <v>143</v>
      </c>
      <c r="J62" s="1">
        <v>233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38</v>
      </c>
      <c r="E63" s="19">
        <v>1</v>
      </c>
      <c r="F63" s="33"/>
      <c r="G63" s="19">
        <f t="shared" si="1"/>
        <v>0</v>
      </c>
      <c r="H63" s="32"/>
      <c r="J63" s="1">
        <v>235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38</v>
      </c>
      <c r="E64" s="19">
        <v>1</v>
      </c>
      <c r="F64" s="33"/>
      <c r="G64" s="19">
        <f t="shared" si="1"/>
        <v>0</v>
      </c>
      <c r="H64" s="32" t="s">
        <v>148</v>
      </c>
      <c r="J64" s="1">
        <v>329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38</v>
      </c>
      <c r="E65" s="19">
        <v>1</v>
      </c>
      <c r="F65" s="33"/>
      <c r="G65" s="19">
        <f t="shared" si="1"/>
        <v>0</v>
      </c>
      <c r="H65" s="32" t="s">
        <v>151</v>
      </c>
      <c r="J65" s="1">
        <v>421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43</v>
      </c>
      <c r="E66" s="19">
        <v>6</v>
      </c>
      <c r="F66" s="33"/>
      <c r="G66" s="19">
        <f t="shared" si="1"/>
        <v>0</v>
      </c>
      <c r="H66" s="32" t="s">
        <v>154</v>
      </c>
      <c r="J66" s="1">
        <v>237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43</v>
      </c>
      <c r="E67" s="19">
        <v>1</v>
      </c>
      <c r="F67" s="33"/>
      <c r="G67" s="19">
        <f t="shared" si="1"/>
        <v>0</v>
      </c>
      <c r="H67" s="32"/>
      <c r="J67" s="1">
        <v>241</v>
      </c>
    </row>
    <row r="68" spans="1:10" ht="29.25" customHeight="1">
      <c r="A68" s="16">
        <v>45</v>
      </c>
      <c r="B68" s="17" t="s">
        <v>157</v>
      </c>
      <c r="C68" s="31" t="s">
        <v>158</v>
      </c>
      <c r="D68" s="18" t="s">
        <v>43</v>
      </c>
      <c r="E68" s="19">
        <v>3</v>
      </c>
      <c r="F68" s="33"/>
      <c r="G68" s="19">
        <f t="shared" si="1"/>
        <v>0</v>
      </c>
      <c r="H68" s="32" t="s">
        <v>159</v>
      </c>
      <c r="J68" s="1">
        <v>250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86</v>
      </c>
      <c r="E69" s="19">
        <v>6</v>
      </c>
      <c r="F69" s="33"/>
      <c r="G69" s="19">
        <f t="shared" si="1"/>
        <v>0</v>
      </c>
      <c r="H69" s="32" t="s">
        <v>62</v>
      </c>
      <c r="J69" s="1">
        <v>270</v>
      </c>
    </row>
    <row r="70" spans="1:10" ht="29.25" customHeight="1">
      <c r="A70" s="16">
        <v>47</v>
      </c>
      <c r="B70" s="17" t="s">
        <v>162</v>
      </c>
      <c r="C70" s="31" t="s">
        <v>163</v>
      </c>
      <c r="D70" s="18" t="s">
        <v>43</v>
      </c>
      <c r="E70" s="19">
        <v>1</v>
      </c>
      <c r="F70" s="33"/>
      <c r="G70" s="19">
        <f t="shared" si="1"/>
        <v>0</v>
      </c>
      <c r="H70" s="32"/>
      <c r="J70" s="1">
        <v>275</v>
      </c>
    </row>
    <row r="71" spans="1:10" ht="29.25" customHeight="1">
      <c r="A71" s="16">
        <v>48</v>
      </c>
      <c r="B71" s="17" t="s">
        <v>164</v>
      </c>
      <c r="C71" s="31" t="s">
        <v>165</v>
      </c>
      <c r="D71" s="18" t="s">
        <v>43</v>
      </c>
      <c r="E71" s="19">
        <v>1</v>
      </c>
      <c r="F71" s="33"/>
      <c r="G71" s="19">
        <f t="shared" si="1"/>
        <v>0</v>
      </c>
      <c r="H71" s="32"/>
      <c r="J71" s="1">
        <v>277</v>
      </c>
    </row>
    <row r="72" spans="1:10" ht="29.25" customHeight="1">
      <c r="A72" s="16">
        <v>49</v>
      </c>
      <c r="B72" s="17" t="s">
        <v>166</v>
      </c>
      <c r="C72" s="31" t="s">
        <v>167</v>
      </c>
      <c r="D72" s="18" t="s">
        <v>43</v>
      </c>
      <c r="E72" s="19">
        <v>1</v>
      </c>
      <c r="F72" s="33"/>
      <c r="G72" s="19">
        <f t="shared" si="1"/>
        <v>0</v>
      </c>
      <c r="H72" s="32"/>
      <c r="J72" s="1">
        <v>278</v>
      </c>
    </row>
    <row r="73" spans="1:10" ht="29.25" customHeight="1">
      <c r="A73" s="16">
        <v>50</v>
      </c>
      <c r="B73" s="17" t="s">
        <v>168</v>
      </c>
      <c r="C73" s="31" t="s">
        <v>169</v>
      </c>
      <c r="D73" s="18" t="s">
        <v>86</v>
      </c>
      <c r="E73" s="19">
        <v>16</v>
      </c>
      <c r="F73" s="33"/>
      <c r="G73" s="19">
        <f t="shared" si="1"/>
        <v>0</v>
      </c>
      <c r="H73" s="32" t="s">
        <v>154</v>
      </c>
      <c r="J73" s="1">
        <v>290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307</v>
      </c>
    </row>
    <row r="75" spans="1:8" ht="27" customHeight="1">
      <c r="A75" s="77" t="s">
        <v>172</v>
      </c>
      <c r="B75" s="78"/>
      <c r="C75" s="78"/>
      <c r="D75" s="78"/>
      <c r="E75" s="78"/>
      <c r="F75" s="78"/>
      <c r="G75" s="15">
        <f>SUM(G24:G74)</f>
        <v>0</v>
      </c>
      <c r="H75" s="26"/>
    </row>
    <row r="76" spans="1:8" s="29" customFormat="1" ht="27" customHeight="1">
      <c r="A76" s="98" t="s">
        <v>173</v>
      </c>
      <c r="B76" s="98"/>
      <c r="C76" s="98"/>
      <c r="D76" s="98"/>
      <c r="E76" s="98"/>
      <c r="F76" s="98"/>
      <c r="G76" s="98"/>
      <c r="H76" s="98"/>
    </row>
    <row r="77" spans="1:8" ht="27" customHeight="1">
      <c r="A77" s="97" t="s">
        <v>174</v>
      </c>
      <c r="B77" s="97"/>
      <c r="C77" s="97"/>
      <c r="D77" s="97"/>
      <c r="E77" s="97"/>
      <c r="F77" s="97"/>
      <c r="G77" s="97"/>
      <c r="H77" s="97"/>
    </row>
    <row r="78" spans="1:8" ht="15.75" customHeight="1">
      <c r="A78" s="27"/>
      <c r="B78" s="75" t="s">
        <v>175</v>
      </c>
      <c r="C78" s="75"/>
      <c r="D78" s="75"/>
      <c r="E78" s="75"/>
      <c r="F78" s="76"/>
      <c r="G78"/>
      <c r="H78"/>
    </row>
    <row r="79" spans="1:6" ht="45" customHeight="1">
      <c r="A79" s="28">
        <v>1</v>
      </c>
      <c r="B79" s="99" t="s">
        <v>176</v>
      </c>
      <c r="C79" s="99"/>
      <c r="D79" s="99"/>
      <c r="E79" s="99"/>
      <c r="F79" s="100"/>
    </row>
    <row r="80" spans="1:6" ht="60" customHeight="1">
      <c r="A80" s="28">
        <v>2</v>
      </c>
      <c r="B80" s="99" t="s">
        <v>177</v>
      </c>
      <c r="C80" s="99"/>
      <c r="D80" s="99"/>
      <c r="E80" s="99"/>
      <c r="F80" s="100"/>
    </row>
    <row r="81" spans="1:6" ht="45" customHeight="1">
      <c r="A81" s="28">
        <v>3</v>
      </c>
      <c r="B81" s="99" t="s">
        <v>178</v>
      </c>
      <c r="C81" s="99"/>
      <c r="D81" s="99"/>
      <c r="E81" s="99"/>
      <c r="F81" s="100"/>
    </row>
    <row r="82" spans="1:6" ht="75" customHeight="1">
      <c r="A82" s="28">
        <v>4</v>
      </c>
      <c r="B82" s="99" t="s">
        <v>179</v>
      </c>
      <c r="C82" s="99"/>
      <c r="D82" s="99"/>
      <c r="E82" s="99"/>
      <c r="F82" s="100"/>
    </row>
    <row r="83" spans="1:6" ht="120" customHeight="1">
      <c r="A83" s="28">
        <v>5</v>
      </c>
      <c r="B83" s="99" t="s">
        <v>180</v>
      </c>
      <c r="C83" s="99"/>
      <c r="D83" s="99"/>
      <c r="E83" s="99"/>
      <c r="F83" s="100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2022-01-14T07:18:42Z</dcterms:modified>
  <cp:category/>
  <cp:version/>
  <cp:contentType/>
  <cp:contentStatus/>
</cp:coreProperties>
</file>