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<sst xmlns="http://schemas.openxmlformats.org/spreadsheetml/2006/main" count="242" uniqueCount="193">
  <si>
    <t>Oprava volného bytu  č. 58, B. Četyny 2</t>
  </si>
  <si>
    <t>VZ č. 26/2022</t>
  </si>
  <si>
    <t>26.1.2022 11:33:50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</si>
  <si>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</si>
  <si>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</si>
  <si>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</si>
  <si>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</si>
  <si>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</si>
  <si>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</si>
  <si>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</si>
  <si>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</si>
  <si>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</si>
  <si>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</si>
  <si>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</si>
  <si>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</si>
  <si>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</si>
  <si>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</si>
  <si>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</si>
  <si>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930/2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</si>
  <si>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</si>
  <si>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</si>
  <si>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</si>
  <si>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</si>
  <si>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</si>
  <si>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</si>
  <si>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</si>
  <si>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</si>
  <si>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</si>
  <si>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</si>
  <si>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</si>
  <si>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</si>
  <si>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</si>
  <si>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</si>
  <si>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</si>
  <si>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</si>
  <si>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</si>
  <si>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</si>
  <si>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</si>
  <si>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</si>
  <si>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</si>
  <si>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</si>
  <si>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</si>
  <si>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</si>
  <si>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</si>
  <si>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nákladů na GO elektro nového bytového jádra, které je obsaženo zvlášť v rozpočtu pro rekonstrukci BJ (rozpočet obsahuje  ventilátory odsávání, osvětlení aj.) 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</si>
  <si>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</si>
  <si>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</si>
  <si>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</si>
  <si>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</si>
  <si>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</si>
  <si>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</si>
  <si>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LO a DP</t>
  </si>
  <si>
    <t>3.60</t>
  </si>
  <si>
    <t>výměna vnitřních dveří – prosklené 2/3 sklo 80 cm</t>
  </si>
  <si>
    <t>z PŘ do KU a OP</t>
  </si>
  <si>
    <t>3.69</t>
  </si>
  <si>
    <t>výměna dveřního prahu – délka 80 cm</t>
  </si>
  <si>
    <t>vstupní dveře - dubový - lakovaný</t>
  </si>
  <si>
    <t>3.79</t>
  </si>
  <si>
    <t>výměna přechodových lišt – délka 80 cm</t>
  </si>
  <si>
    <t>KU, OP, LO, DP - o šířce cca 10 cm!!! - hliníkové provedení - barevně sladit k stávajícímu PVC</t>
  </si>
  <si>
    <t>3.82</t>
  </si>
  <si>
    <t>výměna dveřního kování</t>
  </si>
  <si>
    <t xml:space="preserve">KU, OP, LO, DP - rozetové - nerez - masivní kov </t>
  </si>
  <si>
    <t>3.83</t>
  </si>
  <si>
    <t>výměna zámku u dveří</t>
  </si>
  <si>
    <t>KU, OP, LO, DP</t>
  </si>
  <si>
    <t>3.86</t>
  </si>
  <si>
    <t>výměna zárubně ocelové pro dveře – šířky 80 cm</t>
  </si>
  <si>
    <t>KU, OP, LO, DP, vč. úpravy detailu napojení na stávající PVC v PŘ, OP, LO a DP</t>
  </si>
  <si>
    <t>3.89</t>
  </si>
  <si>
    <t>výměna zárubně ocelové pro vstupní vchodové dveře – šířky 80 cm</t>
  </si>
  <si>
    <t>vč. úpravy detailu napojení na stávající PVC v PŘ a chodbě</t>
  </si>
  <si>
    <t>3.108</t>
  </si>
  <si>
    <t>výměna kombinovaného plynového sporáku (s el. troubou), vč. příslušenství</t>
  </si>
  <si>
    <t>s pojistkou STOP GAS s piezoelektrickým zapalováním vč kulového ventilu</t>
  </si>
  <si>
    <t>3.119</t>
  </si>
  <si>
    <t>demontáž a zpětná montáž kuchyňské linky</t>
  </si>
  <si>
    <t>pro možnost položení nového PVC a obkladu za KL vč. následného seřízení atd. dle potřeby</t>
  </si>
  <si>
    <t>3.120</t>
  </si>
  <si>
    <t>oprava kuchyňské linky, viz poznámka</t>
  </si>
  <si>
    <t xml:space="preserve">doplnění hliníkové hrany u PS (cca 0,65 m), zaslepení otvoru v dřezové desce po rozvodu plynu (např. chromovaná krytka), výměna krycí lišty dřezové desky ve styku s obkladem v hliníkovém provedení (o délce cca 0,8+2,2= 3 bm), výměna krycí lišty u podlahy (o rozměrech cca 1,7+0,23 m a výšce 0,12 cm) v dekoru stávající KL, doplnění (dodání a montáž) zadní stěny za policovým dílem (o rozměru cca 0,8x0,2 m) a doplnění hrany (o délce cca 0,8 m) ve stávajícím dekoru KL </t>
  </si>
  <si>
    <t>3.123</t>
  </si>
  <si>
    <t>demontáž a zpětná montáž zařizovacích předmětů, viz poznámka</t>
  </si>
  <si>
    <t>spižní skříně a dřezové baterie, vč. seřízení a případných oprav dle potřeby</t>
  </si>
  <si>
    <t>3.133</t>
  </si>
  <si>
    <t>oprava vestavné/spižní skříně, viz poznámka</t>
  </si>
  <si>
    <t>spižní skříň - výměna krycí lišty u podlahy (o rozměrech cca 0,55x0,12 m) v dekoru stávající SS</t>
  </si>
  <si>
    <t>3.150</t>
  </si>
  <si>
    <t>výměna umyvadlového/dřezového sifonu včetně vývodu na automatickou pračku</t>
  </si>
  <si>
    <t xml:space="preserve">dřezového vč. vývodu pro myčku  </t>
  </si>
  <si>
    <t>4.1</t>
  </si>
  <si>
    <t>stržení původního PVC</t>
  </si>
  <si>
    <t>m2</t>
  </si>
  <si>
    <t>KU (2 vrstvy)</t>
  </si>
  <si>
    <t>4.2</t>
  </si>
  <si>
    <t>úprava podkladu – nivelace</t>
  </si>
  <si>
    <t>KU</t>
  </si>
  <si>
    <t>4.4</t>
  </si>
  <si>
    <t>položení PVC – vyšší zátěž, celoplošně podlepit</t>
  </si>
  <si>
    <t>KU - dekor dřevěné plovoucí podlahy (barevně sladit k stávajícímu PVC v zbývajících částech bytu - dekor osouhlasit objednatelem!)</t>
  </si>
  <si>
    <t>4.5</t>
  </si>
  <si>
    <t>nalepení obvodové lišty PVC</t>
  </si>
  <si>
    <t>bm</t>
  </si>
  <si>
    <t>KU, PŘ, OP, LO, DP (barevně sladit k novému PVC v KU a stávajícímu PVC v PŘ, OP, LO a DP -  po provedení nových štukových omítek)</t>
  </si>
  <si>
    <t>4.15</t>
  </si>
  <si>
    <t xml:space="preserve">překrytí podlah při opravách proti poškození </t>
  </si>
  <si>
    <t>v OP, LO a DP (při GO elektroinstalace, štukových omítkách a výměně zárubní)</t>
  </si>
  <si>
    <t>5.1</t>
  </si>
  <si>
    <t>provedení štukových omítek, vč. vyrovnání podkladu, použití lepidla, perlinky, rohovníků</t>
  </si>
  <si>
    <t xml:space="preserve">celý byt </t>
  </si>
  <si>
    <t>5.2</t>
  </si>
  <si>
    <t>lokální opravy prasklin, prasklin panelových spojů</t>
  </si>
  <si>
    <t>v  KU - strop, v OP - kolem okna atd. dle potřeby</t>
  </si>
  <si>
    <t>5.4</t>
  </si>
  <si>
    <t>škrábání stěn,stropů</t>
  </si>
  <si>
    <t>celý byt vč. komory (v komoře drobné zednické opravy omítek před malbou) kromě BJ</t>
  </si>
  <si>
    <t>5.6</t>
  </si>
  <si>
    <t>malba dvojnásobná bílá</t>
  </si>
  <si>
    <t>celý byt  vč. komory - otěruvzdorná</t>
  </si>
  <si>
    <t>5.8</t>
  </si>
  <si>
    <t>odstranění podhledů</t>
  </si>
  <si>
    <t>v KOU - z polystyrénových dílců</t>
  </si>
  <si>
    <t>5.14</t>
  </si>
  <si>
    <t>přetmelení spojů, viz poznámka</t>
  </si>
  <si>
    <t>prasklin kolem vnějšího parapetu v obývacím pokoji</t>
  </si>
  <si>
    <t>5.23</t>
  </si>
  <si>
    <t>oprava fasádní omítky, viz poznámka</t>
  </si>
  <si>
    <t>na lodžii -  lokální vrypy a odpadlé místa omítky vč. uvolněné omítky podhledu pod horní lodžií (následný nátěr barevně sladit ke stávajícím odstínům fasády)</t>
  </si>
  <si>
    <t>6.8</t>
  </si>
  <si>
    <t>vybourání keramického obkladu</t>
  </si>
  <si>
    <t xml:space="preserve">KOU  </t>
  </si>
  <si>
    <t>6.12</t>
  </si>
  <si>
    <t>přespárování dlažby</t>
  </si>
  <si>
    <t>dlažny na lodžii (stupeň)</t>
  </si>
  <si>
    <t>6.14</t>
  </si>
  <si>
    <t>vybourání dlažby</t>
  </si>
  <si>
    <t xml:space="preserve"> PŘ - 1 m2, KOU - 2 m2</t>
  </si>
  <si>
    <t>6.23</t>
  </si>
  <si>
    <t>zhotovení nového podhledu</t>
  </si>
  <si>
    <t>v KOU a WC z SDK vč. parotěsné zábrany</t>
  </si>
  <si>
    <t>6.29</t>
  </si>
  <si>
    <t>zhotovení nového keramického obkladu včetně hydroizolační úpravy pod obklad v KU mezi horním a spodním dílem KL a kolem sporáku</t>
  </si>
  <si>
    <t>za PS až k podlaze a po digestoř</t>
  </si>
  <si>
    <t>7.11</t>
  </si>
  <si>
    <t>nátěr radiátorů</t>
  </si>
  <si>
    <t xml:space="preserve">v celém bytě (článkové)  - bílá barva - syntetika </t>
  </si>
  <si>
    <t>7.12</t>
  </si>
  <si>
    <t>nátěr rozvodů ÚT</t>
  </si>
  <si>
    <t xml:space="preserve">v celém bytě - bílá barva - syntetika </t>
  </si>
  <si>
    <t>7.14</t>
  </si>
  <si>
    <t>nátěr zárubní – šířka 60 cm</t>
  </si>
  <si>
    <t>komora (hnědý odstín) - syntetika</t>
  </si>
  <si>
    <t>7.16</t>
  </si>
  <si>
    <t>nátěr zárubní – šířka 80 cm</t>
  </si>
  <si>
    <t>vstupní dveře (hnědý odstín), KU, OP, LO, DP (bílý odstín) -- syntetika</t>
  </si>
  <si>
    <t>7.19</t>
  </si>
  <si>
    <t>nátěr parapetních desek vnějších</t>
  </si>
  <si>
    <t>v KU na lodži - šedý odstín - syntetika (1x základ, 2x vrchní nátěr)</t>
  </si>
  <si>
    <t>7.20</t>
  </si>
  <si>
    <t>nátěr zábradlí</t>
  </si>
  <si>
    <t xml:space="preserve">na lodžii, vč. odstranění původního nátěru, odmaštění - 1x základ, 2x vrchní nátěr (barevně sladit k stávajícímu odstínu) </t>
  </si>
  <si>
    <t>7.24</t>
  </si>
  <si>
    <t>nátěr betonové mazaniny</t>
  </si>
  <si>
    <t>v komoře vč. náležité úpravy podkladu (vyspravení) před nátěrem</t>
  </si>
  <si>
    <t>8.30</t>
  </si>
  <si>
    <t>zhotovení samostatného přívodu SV s pračkovým ventilem pro AP pod omítkou včetně zednických prací, viz. poznámka</t>
  </si>
  <si>
    <t>pro myčku v KU (za KL)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</si>
  <si>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</si>
  <si>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</si>
  <si>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</si>
  <si>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</si>
  <si>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</si>
  <si>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</si>
  <si>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</si>
  <si>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</si>
  <si>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9.24</t>
  </si>
  <si>
    <t>demontáž bytových doplňků, viz poznámka</t>
  </si>
  <si>
    <t>v KU - obkladových panelů za KL a PS (šedý a mozaikový - cca o ploše 3,5 m2) vč. odvozu a likvidace</t>
  </si>
  <si>
    <t>9.34</t>
  </si>
  <si>
    <t>výměna bytového jádra T 06 BTS, VPOS, G57, dle přiložené PD a rozpočtu</t>
  </si>
  <si>
    <t>11.33</t>
  </si>
  <si>
    <t>celkový úklid po opravách</t>
  </si>
  <si>
    <t>vč. umytí oken, okenních rámů a parapetů a žaluzií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</si>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</sst>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activeCell="M26" sqref="M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1389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05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82</v>
      </c>
    </row>
    <row r="29" spans="1:10" ht="45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51</v>
      </c>
      <c r="J30" s="1">
        <v>97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101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110</v>
      </c>
    </row>
    <row r="33" spans="1:10" ht="60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4</v>
      </c>
      <c r="F33" s="33"/>
      <c r="G33" s="19">
        <f t="shared" si="0"/>
        <v>0</v>
      </c>
      <c r="H33" s="32" t="s">
        <v>60</v>
      </c>
      <c r="J33" s="1">
        <v>120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63</v>
      </c>
      <c r="J34" s="1">
        <v>123</v>
      </c>
    </row>
    <row r="35" spans="1:10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45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69</v>
      </c>
      <c r="J36" s="1">
        <v>127</v>
      </c>
    </row>
    <row r="37" spans="1:10" ht="30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72</v>
      </c>
      <c r="J37" s="1">
        <v>130</v>
      </c>
    </row>
    <row r="38" spans="1:10" ht="60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75</v>
      </c>
      <c r="J38" s="1">
        <v>294</v>
      </c>
    </row>
    <row r="39" spans="1:10" ht="60" x14ac:dyDescent="0.25">
      <c r="A39" s="16">
        <v>16</v>
      </c>
      <c r="B39" s="17" t="s">
        <v>76</v>
      </c>
      <c r="C39" s="31" t="s">
        <v>77</v>
      </c>
      <c r="D39" s="18" t="s">
        <v>41</v>
      </c>
      <c r="E39" s="19">
        <v>1</v>
      </c>
      <c r="F39" s="33"/>
      <c r="G39" s="19">
        <f t="shared" si="0"/>
        <v>0</v>
      </c>
      <c r="H39" s="32" t="s">
        <v>78</v>
      </c>
      <c r="J39" s="1">
        <v>311</v>
      </c>
    </row>
    <row r="40" spans="1:10" ht="270" x14ac:dyDescent="0.25">
      <c r="A40" s="16">
        <v>17</v>
      </c>
      <c r="B40" s="17" t="s">
        <v>79</v>
      </c>
      <c r="C40" s="31" t="s">
        <v>80</v>
      </c>
      <c r="D40" s="18" t="s">
        <v>41</v>
      </c>
      <c r="E40" s="19">
        <v>1</v>
      </c>
      <c r="F40" s="33"/>
      <c r="G40" s="19">
        <f t="shared" si="0"/>
        <v>0</v>
      </c>
      <c r="H40" s="32" t="s">
        <v>81</v>
      </c>
      <c r="J40" s="1">
        <v>312</v>
      </c>
    </row>
    <row r="41" spans="1:10" ht="45" x14ac:dyDescent="0.25">
      <c r="A41" s="16">
        <v>18</v>
      </c>
      <c r="B41" s="17" t="s">
        <v>82</v>
      </c>
      <c r="C41" s="31" t="s">
        <v>83</v>
      </c>
      <c r="D41" s="18" t="s">
        <v>41</v>
      </c>
      <c r="E41" s="19">
        <v>1</v>
      </c>
      <c r="F41" s="33"/>
      <c r="G41" s="19">
        <f t="shared" si="0"/>
        <v>0</v>
      </c>
      <c r="H41" s="32" t="s">
        <v>84</v>
      </c>
      <c r="J41" s="1">
        <v>315</v>
      </c>
    </row>
    <row r="42" spans="1:10" ht="60" x14ac:dyDescent="0.25">
      <c r="A42" s="16">
        <v>19</v>
      </c>
      <c r="B42" s="17" t="s">
        <v>85</v>
      </c>
      <c r="C42" s="31" t="s">
        <v>86</v>
      </c>
      <c r="D42" s="18" t="s">
        <v>41</v>
      </c>
      <c r="E42" s="19">
        <v>1</v>
      </c>
      <c r="F42" s="33"/>
      <c r="G42" s="19">
        <f t="shared" si="0"/>
        <v>0</v>
      </c>
      <c r="H42" s="32" t="s">
        <v>87</v>
      </c>
      <c r="J42" s="1">
        <v>328</v>
      </c>
    </row>
    <row r="43" spans="1:10" ht="45" x14ac:dyDescent="0.25">
      <c r="A43" s="16">
        <v>20</v>
      </c>
      <c r="B43" s="17" t="s">
        <v>88</v>
      </c>
      <c r="C43" s="31" t="s">
        <v>89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90</v>
      </c>
      <c r="J43" s="1">
        <v>374</v>
      </c>
    </row>
    <row r="44" spans="1:10" x14ac:dyDescent="0.25">
      <c r="A44" s="16">
        <v>21</v>
      </c>
      <c r="B44" s="17" t="s">
        <v>91</v>
      </c>
      <c r="C44" s="31" t="s">
        <v>92</v>
      </c>
      <c r="D44" s="18" t="s">
        <v>93</v>
      </c>
      <c r="E44" s="19">
        <v>12</v>
      </c>
      <c r="F44" s="33"/>
      <c r="G44" s="19">
        <f t="shared" si="0"/>
        <v>0</v>
      </c>
      <c r="H44" s="32" t="s">
        <v>94</v>
      </c>
      <c r="J44" s="1">
        <v>148</v>
      </c>
    </row>
    <row r="45" spans="1:10" x14ac:dyDescent="0.25">
      <c r="A45" s="16">
        <v>22</v>
      </c>
      <c r="B45" s="17" t="s">
        <v>95</v>
      </c>
      <c r="C45" s="31" t="s">
        <v>96</v>
      </c>
      <c r="D45" s="18" t="s">
        <v>93</v>
      </c>
      <c r="E45" s="19">
        <v>12</v>
      </c>
      <c r="F45" s="33"/>
      <c r="G45" s="19">
        <f t="shared" si="0"/>
        <v>0</v>
      </c>
      <c r="H45" s="32" t="s">
        <v>97</v>
      </c>
      <c r="J45" s="1">
        <v>149</v>
      </c>
    </row>
    <row r="46" spans="1:10" ht="75" x14ac:dyDescent="0.25">
      <c r="A46" s="16">
        <v>23</v>
      </c>
      <c r="B46" s="17" t="s">
        <v>98</v>
      </c>
      <c r="C46" s="31" t="s">
        <v>99</v>
      </c>
      <c r="D46" s="18" t="s">
        <v>93</v>
      </c>
      <c r="E46" s="19">
        <v>12</v>
      </c>
      <c r="F46" s="33"/>
      <c r="G46" s="19">
        <f t="shared" si="0"/>
        <v>0</v>
      </c>
      <c r="H46" s="32" t="s">
        <v>100</v>
      </c>
      <c r="J46" s="1">
        <v>151</v>
      </c>
    </row>
    <row r="47" spans="1:10" ht="75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61</v>
      </c>
      <c r="F47" s="33"/>
      <c r="G47" s="19">
        <f t="shared" si="0"/>
        <v>0</v>
      </c>
      <c r="H47" s="32" t="s">
        <v>104</v>
      </c>
      <c r="J47" s="1">
        <v>152</v>
      </c>
    </row>
    <row r="48" spans="1:10" ht="45" x14ac:dyDescent="0.25">
      <c r="A48" s="16">
        <v>25</v>
      </c>
      <c r="B48" s="17" t="s">
        <v>105</v>
      </c>
      <c r="C48" s="31" t="s">
        <v>106</v>
      </c>
      <c r="D48" s="18" t="s">
        <v>93</v>
      </c>
      <c r="E48" s="19">
        <v>40</v>
      </c>
      <c r="F48" s="33"/>
      <c r="G48" s="19">
        <f t="shared" si="0"/>
        <v>0</v>
      </c>
      <c r="H48" s="32" t="s">
        <v>107</v>
      </c>
      <c r="J48" s="1">
        <v>327</v>
      </c>
    </row>
    <row r="49" spans="1:10" ht="45" x14ac:dyDescent="0.25">
      <c r="A49" s="16">
        <v>26</v>
      </c>
      <c r="B49" s="17" t="s">
        <v>108</v>
      </c>
      <c r="C49" s="31" t="s">
        <v>109</v>
      </c>
      <c r="D49" s="18" t="s">
        <v>93</v>
      </c>
      <c r="E49" s="19">
        <v>226</v>
      </c>
      <c r="F49" s="33"/>
      <c r="G49" s="19">
        <f t="shared" si="0"/>
        <v>0</v>
      </c>
      <c r="H49" s="32" t="s">
        <v>110</v>
      </c>
      <c r="J49" s="1">
        <v>162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93</v>
      </c>
      <c r="E50" s="19">
        <v>2.5</v>
      </c>
      <c r="F50" s="33"/>
      <c r="G50" s="19">
        <f t="shared" si="0"/>
        <v>0</v>
      </c>
      <c r="H50" s="32" t="s">
        <v>113</v>
      </c>
      <c r="J50" s="1">
        <v>163</v>
      </c>
    </row>
    <row r="51" spans="1:10" ht="60" x14ac:dyDescent="0.25">
      <c r="A51" s="16">
        <v>28</v>
      </c>
      <c r="B51" s="17" t="s">
        <v>114</v>
      </c>
      <c r="C51" s="31" t="s">
        <v>115</v>
      </c>
      <c r="D51" s="18" t="s">
        <v>93</v>
      </c>
      <c r="E51" s="19">
        <v>237</v>
      </c>
      <c r="F51" s="33"/>
      <c r="G51" s="19">
        <f t="shared" si="0"/>
        <v>0</v>
      </c>
      <c r="H51" s="32" t="s">
        <v>116</v>
      </c>
      <c r="J51" s="1">
        <v>165</v>
      </c>
    </row>
    <row r="52" spans="1:10" ht="30" x14ac:dyDescent="0.25">
      <c r="A52" s="16">
        <v>29</v>
      </c>
      <c r="B52" s="17" t="s">
        <v>117</v>
      </c>
      <c r="C52" s="31" t="s">
        <v>118</v>
      </c>
      <c r="D52" s="18" t="s">
        <v>93</v>
      </c>
      <c r="E52" s="19">
        <v>237</v>
      </c>
      <c r="F52" s="33"/>
      <c r="G52" s="19">
        <f t="shared" si="0"/>
        <v>0</v>
      </c>
      <c r="H52" s="32" t="s">
        <v>119</v>
      </c>
      <c r="J52" s="1">
        <v>167</v>
      </c>
    </row>
    <row r="53" spans="1:10" ht="30" x14ac:dyDescent="0.25">
      <c r="A53" s="16">
        <v>30</v>
      </c>
      <c r="B53" s="17" t="s">
        <v>120</v>
      </c>
      <c r="C53" s="31" t="s">
        <v>121</v>
      </c>
      <c r="D53" s="18" t="s">
        <v>93</v>
      </c>
      <c r="E53" s="19">
        <v>5</v>
      </c>
      <c r="F53" s="33"/>
      <c r="G53" s="19">
        <f t="shared" si="0"/>
        <v>0</v>
      </c>
      <c r="H53" s="32" t="s">
        <v>122</v>
      </c>
      <c r="J53" s="1">
        <v>326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103</v>
      </c>
      <c r="E54" s="19">
        <v>0.6</v>
      </c>
      <c r="F54" s="33"/>
      <c r="G54" s="19">
        <f t="shared" si="0"/>
        <v>0</v>
      </c>
      <c r="H54" s="32" t="s">
        <v>125</v>
      </c>
      <c r="J54" s="1">
        <v>364</v>
      </c>
    </row>
    <row r="55" spans="1:10" ht="90" x14ac:dyDescent="0.25">
      <c r="A55" s="16">
        <v>32</v>
      </c>
      <c r="B55" s="17" t="s">
        <v>126</v>
      </c>
      <c r="C55" s="31" t="s">
        <v>127</v>
      </c>
      <c r="D55" s="18" t="s">
        <v>93</v>
      </c>
      <c r="E55" s="19">
        <v>1</v>
      </c>
      <c r="F55" s="33"/>
      <c r="G55" s="19">
        <f t="shared" si="0"/>
        <v>0</v>
      </c>
      <c r="H55" s="32" t="s">
        <v>128</v>
      </c>
      <c r="J55" s="1">
        <v>455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93</v>
      </c>
      <c r="E56" s="19">
        <v>14</v>
      </c>
      <c r="F56" s="33"/>
      <c r="G56" s="19">
        <f t="shared" ref="G56:G74" si="1">ROUND(E56*F56, 2)</f>
        <v>0</v>
      </c>
      <c r="H56" s="32" t="s">
        <v>131</v>
      </c>
      <c r="J56" s="1">
        <v>176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93</v>
      </c>
      <c r="E57" s="19">
        <v>0.2</v>
      </c>
      <c r="F57" s="33"/>
      <c r="G57" s="19">
        <f t="shared" si="1"/>
        <v>0</v>
      </c>
      <c r="H57" s="32" t="s">
        <v>134</v>
      </c>
      <c r="J57" s="1">
        <v>180</v>
      </c>
    </row>
    <row r="58" spans="1:10" x14ac:dyDescent="0.25">
      <c r="A58" s="16">
        <v>35</v>
      </c>
      <c r="B58" s="17" t="s">
        <v>135</v>
      </c>
      <c r="C58" s="31" t="s">
        <v>136</v>
      </c>
      <c r="D58" s="18" t="s">
        <v>93</v>
      </c>
      <c r="E58" s="19">
        <v>3</v>
      </c>
      <c r="F58" s="33"/>
      <c r="G58" s="19">
        <f t="shared" si="1"/>
        <v>0</v>
      </c>
      <c r="H58" s="32" t="s">
        <v>137</v>
      </c>
      <c r="J58" s="1">
        <v>182</v>
      </c>
    </row>
    <row r="59" spans="1:10" ht="30" x14ac:dyDescent="0.25">
      <c r="A59" s="16">
        <v>36</v>
      </c>
      <c r="B59" s="17" t="s">
        <v>138</v>
      </c>
      <c r="C59" s="31" t="s">
        <v>139</v>
      </c>
      <c r="D59" s="18" t="s">
        <v>93</v>
      </c>
      <c r="E59" s="19">
        <v>5.5</v>
      </c>
      <c r="F59" s="33"/>
      <c r="G59" s="19">
        <f t="shared" si="1"/>
        <v>0</v>
      </c>
      <c r="H59" s="32" t="s">
        <v>140</v>
      </c>
      <c r="J59" s="1">
        <v>191</v>
      </c>
    </row>
    <row r="60" spans="1:10" ht="60" x14ac:dyDescent="0.25">
      <c r="A60" s="16">
        <v>37</v>
      </c>
      <c r="B60" s="17" t="s">
        <v>141</v>
      </c>
      <c r="C60" s="31" t="s">
        <v>142</v>
      </c>
      <c r="D60" s="18" t="s">
        <v>93</v>
      </c>
      <c r="E60" s="19">
        <v>3</v>
      </c>
      <c r="F60" s="33"/>
      <c r="G60" s="19">
        <f t="shared" si="1"/>
        <v>0</v>
      </c>
      <c r="H60" s="32" t="s">
        <v>143</v>
      </c>
      <c r="J60" s="1">
        <v>401</v>
      </c>
    </row>
    <row r="61" spans="1:10" ht="30" x14ac:dyDescent="0.25">
      <c r="A61" s="16">
        <v>38</v>
      </c>
      <c r="B61" s="17" t="s">
        <v>144</v>
      </c>
      <c r="C61" s="31" t="s">
        <v>145</v>
      </c>
      <c r="D61" s="18" t="s">
        <v>38</v>
      </c>
      <c r="E61" s="19">
        <v>4</v>
      </c>
      <c r="F61" s="33"/>
      <c r="G61" s="19">
        <f t="shared" si="1"/>
        <v>0</v>
      </c>
      <c r="H61" s="32" t="s">
        <v>146</v>
      </c>
      <c r="J61" s="1">
        <v>204</v>
      </c>
    </row>
    <row r="62" spans="1:10" ht="30" x14ac:dyDescent="0.25">
      <c r="A62" s="16">
        <v>39</v>
      </c>
      <c r="B62" s="17" t="s">
        <v>147</v>
      </c>
      <c r="C62" s="31" t="s">
        <v>148</v>
      </c>
      <c r="D62" s="18" t="s">
        <v>41</v>
      </c>
      <c r="E62" s="19">
        <v>1</v>
      </c>
      <c r="F62" s="33"/>
      <c r="G62" s="19">
        <f t="shared" si="1"/>
        <v>0</v>
      </c>
      <c r="H62" s="32" t="s">
        <v>149</v>
      </c>
      <c r="J62" s="1">
        <v>205</v>
      </c>
    </row>
    <row r="63" spans="1:10" ht="30" x14ac:dyDescent="0.25">
      <c r="A63" s="16">
        <v>40</v>
      </c>
      <c r="B63" s="17" t="s">
        <v>150</v>
      </c>
      <c r="C63" s="31" t="s">
        <v>151</v>
      </c>
      <c r="D63" s="18" t="s">
        <v>38</v>
      </c>
      <c r="E63" s="19">
        <v>1</v>
      </c>
      <c r="F63" s="33"/>
      <c r="G63" s="19">
        <f t="shared" si="1"/>
        <v>0</v>
      </c>
      <c r="H63" s="32" t="s">
        <v>152</v>
      </c>
      <c r="J63" s="1">
        <v>207</v>
      </c>
    </row>
    <row r="64" spans="1:10" ht="45" x14ac:dyDescent="0.25">
      <c r="A64" s="16">
        <v>41</v>
      </c>
      <c r="B64" s="17" t="s">
        <v>153</v>
      </c>
      <c r="C64" s="31" t="s">
        <v>154</v>
      </c>
      <c r="D64" s="18" t="s">
        <v>38</v>
      </c>
      <c r="E64" s="19">
        <v>5</v>
      </c>
      <c r="F64" s="33"/>
      <c r="G64" s="19">
        <f t="shared" si="1"/>
        <v>0</v>
      </c>
      <c r="H64" s="32" t="s">
        <v>155</v>
      </c>
      <c r="J64" s="1">
        <v>209</v>
      </c>
    </row>
    <row r="65" spans="1:10" ht="45" x14ac:dyDescent="0.25">
      <c r="A65" s="16">
        <v>42</v>
      </c>
      <c r="B65" s="17" t="s">
        <v>156</v>
      </c>
      <c r="C65" s="31" t="s">
        <v>157</v>
      </c>
      <c r="D65" s="18" t="s">
        <v>93</v>
      </c>
      <c r="E65" s="19">
        <v>0.5</v>
      </c>
      <c r="F65" s="33"/>
      <c r="G65" s="19">
        <f t="shared" si="1"/>
        <v>0</v>
      </c>
      <c r="H65" s="32" t="s">
        <v>158</v>
      </c>
      <c r="J65" s="1">
        <v>212</v>
      </c>
    </row>
    <row r="66" spans="1:10" ht="75" x14ac:dyDescent="0.25">
      <c r="A66" s="16">
        <v>43</v>
      </c>
      <c r="B66" s="17" t="s">
        <v>159</v>
      </c>
      <c r="C66" s="31" t="s">
        <v>160</v>
      </c>
      <c r="D66" s="18" t="s">
        <v>93</v>
      </c>
      <c r="E66" s="19">
        <v>4</v>
      </c>
      <c r="F66" s="33"/>
      <c r="G66" s="19">
        <f t="shared" si="1"/>
        <v>0</v>
      </c>
      <c r="H66" s="32" t="s">
        <v>161</v>
      </c>
      <c r="J66" s="1">
        <v>213</v>
      </c>
    </row>
    <row r="67" spans="1:10" ht="45" x14ac:dyDescent="0.25">
      <c r="A67" s="16">
        <v>44</v>
      </c>
      <c r="B67" s="17" t="s">
        <v>162</v>
      </c>
      <c r="C67" s="31" t="s">
        <v>163</v>
      </c>
      <c r="D67" s="18" t="s">
        <v>93</v>
      </c>
      <c r="E67" s="19">
        <v>3</v>
      </c>
      <c r="F67" s="33"/>
      <c r="G67" s="19">
        <f t="shared" si="1"/>
        <v>0</v>
      </c>
      <c r="H67" s="32" t="s">
        <v>164</v>
      </c>
      <c r="J67" s="1">
        <v>367</v>
      </c>
    </row>
    <row r="68" spans="1:10" ht="60" x14ac:dyDescent="0.25">
      <c r="A68" s="16">
        <v>45</v>
      </c>
      <c r="B68" s="17" t="s">
        <v>165</v>
      </c>
      <c r="C68" s="31" t="s">
        <v>166</v>
      </c>
      <c r="D68" s="18" t="s">
        <v>41</v>
      </c>
      <c r="E68" s="19">
        <v>1</v>
      </c>
      <c r="F68" s="33"/>
      <c r="G68" s="19">
        <f t="shared" si="1"/>
        <v>0</v>
      </c>
      <c r="H68" s="32" t="s">
        <v>167</v>
      </c>
      <c r="J68" s="1">
        <v>399</v>
      </c>
    </row>
    <row r="69" spans="1:10" ht="30" x14ac:dyDescent="0.25">
      <c r="A69" s="16">
        <v>46</v>
      </c>
      <c r="B69" s="17" t="s">
        <v>168</v>
      </c>
      <c r="C69" s="31" t="s">
        <v>169</v>
      </c>
      <c r="D69" s="18" t="s">
        <v>38</v>
      </c>
      <c r="E69" s="19">
        <v>4</v>
      </c>
      <c r="F69" s="33"/>
      <c r="G69" s="19">
        <f t="shared" si="1"/>
        <v>0</v>
      </c>
      <c r="H69" s="32" t="s">
        <v>170</v>
      </c>
      <c r="J69" s="1">
        <v>237</v>
      </c>
    </row>
    <row r="70" spans="1:10" ht="30" x14ac:dyDescent="0.25">
      <c r="A70" s="16">
        <v>47</v>
      </c>
      <c r="B70" s="17" t="s">
        <v>171</v>
      </c>
      <c r="C70" s="31" t="s">
        <v>172</v>
      </c>
      <c r="D70" s="18" t="s">
        <v>38</v>
      </c>
      <c r="E70" s="19">
        <v>1</v>
      </c>
      <c r="F70" s="33"/>
      <c r="G70" s="19">
        <f t="shared" si="1"/>
        <v>0</v>
      </c>
      <c r="H70" s="32" t="s">
        <v>173</v>
      </c>
      <c r="J70" s="1">
        <v>252</v>
      </c>
    </row>
    <row r="71" spans="1:10" ht="30" x14ac:dyDescent="0.25">
      <c r="A71" s="16">
        <v>48</v>
      </c>
      <c r="B71" s="17" t="s">
        <v>174</v>
      </c>
      <c r="C71" s="31" t="s">
        <v>175</v>
      </c>
      <c r="D71" s="18" t="s">
        <v>38</v>
      </c>
      <c r="E71" s="19">
        <v>1</v>
      </c>
      <c r="F71" s="33"/>
      <c r="G71" s="19">
        <f t="shared" si="1"/>
        <v>0</v>
      </c>
      <c r="H71" s="32" t="s">
        <v>173</v>
      </c>
      <c r="J71" s="1">
        <v>253</v>
      </c>
    </row>
    <row r="72" spans="1:10" ht="60" x14ac:dyDescent="0.25">
      <c r="A72" s="16">
        <v>49</v>
      </c>
      <c r="B72" s="17" t="s">
        <v>176</v>
      </c>
      <c r="C72" s="31" t="s">
        <v>177</v>
      </c>
      <c r="D72" s="18" t="s">
        <v>41</v>
      </c>
      <c r="E72" s="19">
        <v>1</v>
      </c>
      <c r="F72" s="33"/>
      <c r="G72" s="19">
        <f t="shared" si="1"/>
        <v>0</v>
      </c>
      <c r="H72" s="32" t="s">
        <v>178</v>
      </c>
      <c r="J72" s="1">
        <v>303</v>
      </c>
    </row>
    <row r="73" spans="1:10" ht="30" x14ac:dyDescent="0.25">
      <c r="A73" s="16">
        <v>50</v>
      </c>
      <c r="B73" s="17" t="s">
        <v>179</v>
      </c>
      <c r="C73" s="31" t="s">
        <v>180</v>
      </c>
      <c r="D73" s="18" t="s">
        <v>41</v>
      </c>
      <c r="E73" s="19">
        <v>1</v>
      </c>
      <c r="F73" s="33"/>
      <c r="G73" s="19">
        <f t="shared" si="1"/>
        <v>0</v>
      </c>
      <c r="H73" s="32"/>
      <c r="J73" s="1">
        <v>469</v>
      </c>
    </row>
    <row r="74" spans="1:10" ht="30" x14ac:dyDescent="0.25">
      <c r="A74" s="16">
        <v>51</v>
      </c>
      <c r="B74" s="17" t="s">
        <v>181</v>
      </c>
      <c r="C74" s="31" t="s">
        <v>182</v>
      </c>
      <c r="D74" s="18" t="s">
        <v>21</v>
      </c>
      <c r="E74" s="19">
        <v>1</v>
      </c>
      <c r="F74" s="33"/>
      <c r="G74" s="19">
        <f t="shared" si="1"/>
        <v>0</v>
      </c>
      <c r="H74" s="32" t="s">
        <v>183</v>
      </c>
      <c r="J74" s="1">
        <v>309</v>
      </c>
    </row>
    <row r="75" spans="1:10" ht="27" customHeight="1" x14ac:dyDescent="0.25">
      <c r="A75" s="38" t="s">
        <v>184</v>
      </c>
      <c r="B75" s="39"/>
      <c r="C75" s="39"/>
      <c r="D75" s="39"/>
      <c r="E75" s="39"/>
      <c r="F75" s="39"/>
      <c r="G75" s="15">
        <f>SUM(G24:G74)</f>
        <v>0</v>
      </c>
      <c r="H75" s="26"/>
    </row>
    <row r="76" spans="1:10" s="29" customFormat="1" ht="27" customHeight="1" x14ac:dyDescent="0.25">
      <c r="A76" s="62" t="s">
        <v>185</v>
      </c>
      <c r="B76" s="62"/>
      <c r="C76" s="62"/>
      <c r="D76" s="62"/>
      <c r="E76" s="62"/>
      <c r="F76" s="62"/>
      <c r="G76" s="62"/>
      <c r="H76" s="62"/>
    </row>
    <row r="77" spans="1:10" ht="27" customHeight="1" x14ac:dyDescent="0.25">
      <c r="A77" s="61" t="s">
        <v>186</v>
      </c>
      <c r="B77" s="61"/>
      <c r="C77" s="61"/>
      <c r="D77" s="61"/>
      <c r="E77" s="61"/>
      <c r="F77" s="61"/>
      <c r="G77" s="61"/>
      <c r="H77" s="61"/>
    </row>
    <row r="78" spans="1:10" ht="15.75" customHeight="1" x14ac:dyDescent="0.25">
      <c r="A78" s="27"/>
      <c r="B78" s="36" t="s">
        <v>187</v>
      </c>
      <c r="C78" s="36"/>
      <c r="D78" s="36"/>
      <c r="E78" s="36"/>
      <c r="F78" s="37"/>
      <c r="G78"/>
      <c r="H78"/>
    </row>
    <row r="79" spans="1:10" ht="45" customHeight="1" x14ac:dyDescent="0.25">
      <c r="A79" s="28">
        <v>1</v>
      </c>
      <c r="B79" s="34" t="s">
        <v>188</v>
      </c>
      <c r="C79" s="34"/>
      <c r="D79" s="34"/>
      <c r="E79" s="34"/>
      <c r="F79" s="35"/>
    </row>
    <row r="80" spans="1:10" ht="60" customHeight="1" x14ac:dyDescent="0.25">
      <c r="A80" s="28">
        <v>2</v>
      </c>
      <c r="B80" s="34" t="s">
        <v>189</v>
      </c>
      <c r="C80" s="34"/>
      <c r="D80" s="34"/>
      <c r="E80" s="34"/>
      <c r="F80" s="35"/>
    </row>
    <row r="81" spans="1:6" ht="45" customHeight="1" x14ac:dyDescent="0.25">
      <c r="A81" s="28">
        <v>3</v>
      </c>
      <c r="B81" s="34" t="s">
        <v>190</v>
      </c>
      <c r="C81" s="34"/>
      <c r="D81" s="34"/>
      <c r="E81" s="34"/>
      <c r="F81" s="35"/>
    </row>
    <row r="82" spans="1:6" ht="75" customHeight="1" x14ac:dyDescent="0.25">
      <c r="A82" s="28">
        <v>4</v>
      </c>
      <c r="B82" s="34" t="s">
        <v>191</v>
      </c>
      <c r="C82" s="34"/>
      <c r="D82" s="34"/>
      <c r="E82" s="34"/>
      <c r="F82" s="35"/>
    </row>
    <row r="83" spans="1:6" ht="120" customHeight="1" x14ac:dyDescent="0.25">
      <c r="A83" s="28">
        <v>5</v>
      </c>
      <c r="B83" s="34" t="s">
        <v>192</v>
      </c>
      <c r="C83" s="34"/>
      <c r="D83" s="34"/>
      <c r="E83" s="34"/>
      <c r="F83" s="35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2022-01-26T13:13:32Z</cp:lastPrinted>
  <dcterms:created xsi:type="dcterms:W3CDTF">2016-02-28T17:51:02Z</dcterms:created>
  <dcterms:modified xsi:type="dcterms:W3CDTF">2022-01-26T13:14:27Z</dcterms:modified>
  <cp:category/>
</cp:coreProperties>
</file>