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2022\Zlepšovatelů 28, b.č. 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6" i="1" s="1"/>
  <c r="G25" i="1"/>
  <c r="G24" i="1"/>
</calcChain>
</file>

<file path=xl/sharedStrings.xml><?xml version="1.0" encoding="utf-8"?>
<sst xmlns="http://schemas.openxmlformats.org/spreadsheetml/2006/main" count="287" uniqueCount="223">
  <si>
    <t>Oprava volného bytu č. 4, Zlepšovatelů  28</t>
  </si>
  <si>
    <t>VZ č. 27/2022</t>
  </si>
  <si>
    <t>26.1.2022 13:46:30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</si>
  <si>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</si>
  <si>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</si>
  <si>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</si>
  <si>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</si>
  <si>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</si>
  <si>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</si>
  <si>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</si>
  <si>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</si>
  <si>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</si>
  <si>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</si>
  <si>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</si>
  <si>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</si>
  <si>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</si>
  <si>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</si>
  <si>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</si>
  <si>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28/563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</si>
  <si>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</si>
  <si>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</si>
  <si>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</si>
  <si>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</si>
  <si>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</si>
  <si>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</si>
  <si>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</si>
  <si>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</si>
  <si>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</si>
  <si>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</si>
  <si>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</si>
  <si>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</si>
  <si>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</si>
  <si>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</si>
  <si>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</si>
  <si>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</si>
  <si>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</si>
  <si>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</si>
  <si>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</si>
  <si>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</si>
  <si>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</si>
  <si>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</si>
  <si>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</si>
  <si>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</si>
  <si>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</si>
  <si>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</si>
  <si>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</si>
  <si>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3.10</t>
  </si>
  <si>
    <t>výměna vany 160 cm</t>
  </si>
  <si>
    <t>včetně příslušenství, vana obezděná</t>
  </si>
  <si>
    <t>3.26</t>
  </si>
  <si>
    <t>výměna baterie umyvadlové stojánkové pákové</t>
  </si>
  <si>
    <t>3.28</t>
  </si>
  <si>
    <t>výměna baterie vanové nástěnné R100</t>
  </si>
  <si>
    <t xml:space="preserve"> vč. příslušenství a držáku na sprchovou hlavici, </t>
  </si>
  <si>
    <t>3.54</t>
  </si>
  <si>
    <t>výměna vnitřních dveří – plné 60 cm</t>
  </si>
  <si>
    <t xml:space="preserve">KOU, vč. 3 ks závěsů </t>
  </si>
  <si>
    <t>3.56</t>
  </si>
  <si>
    <t>výměna vnitřních dveří – plné 80 cm</t>
  </si>
  <si>
    <t xml:space="preserve">LO, vč. 3 ks závěsů  </t>
  </si>
  <si>
    <t>3.60</t>
  </si>
  <si>
    <t>výměna vnitřních dveří – prosklené 2/3 sklo 80 cm</t>
  </si>
  <si>
    <t xml:space="preserve">KU, vč. 3 ks závěsů 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</si>
  <si>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</si>
  <si>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</si>
  <si>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</si>
  <si>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</si>
  <si>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</si>
  <si>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 - dřevěný - nalakovat</t>
  </si>
  <si>
    <t>3.81</t>
  </si>
  <si>
    <t>výměna přechodových lišt – délka 125 cm</t>
  </si>
  <si>
    <t>délka 145 cm, mezi KU a OP</t>
  </si>
  <si>
    <t>3.82</t>
  </si>
  <si>
    <t>výměna dveřního kování</t>
  </si>
  <si>
    <t>OP,KOU,KU,LO, - kov</t>
  </si>
  <si>
    <t>3.83</t>
  </si>
  <si>
    <t>výměna zámku u dveří</t>
  </si>
  <si>
    <t xml:space="preserve">OP,KOU, KU,LO, 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</si>
  <si>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</si>
  <si>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</si>
  <si>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</si>
  <si>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</si>
  <si>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</si>
  <si>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</si>
  <si>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3.108</t>
  </si>
  <si>
    <t>výměna kombinovaného plynového sporáku (s el. troubou), vč. příslušenství</t>
  </si>
  <si>
    <t>2 ks pečicích plechů</t>
  </si>
  <si>
    <t>3.118</t>
  </si>
  <si>
    <t>výměna větracích mřížek</t>
  </si>
  <si>
    <t>ve spížní skříni v KU  u podlahy a stropu</t>
  </si>
  <si>
    <t>3.119</t>
  </si>
  <si>
    <t>demontáž a zpětná montáž kuchyňské linky</t>
  </si>
  <si>
    <t>3.120</t>
  </si>
  <si>
    <t>oprava kuchyňské linky, viz poznámka</t>
  </si>
  <si>
    <t>výměna boční hrany na dřezové desce - délka 60 cm</t>
  </si>
  <si>
    <t>3.123</t>
  </si>
  <si>
    <t>demontáž a zpětná montáž zařizovacích předmětů, viz poznámka</t>
  </si>
  <si>
    <t xml:space="preserve"> spížní skříně v KU a vestávěné skříně v PŘ,  WC combi,</t>
  </si>
  <si>
    <t>3.136</t>
  </si>
  <si>
    <t>výměna vnitřních dveří – dvoukřídlové - šířky nad 125 cm, viz poznámka</t>
  </si>
  <si>
    <t xml:space="preserve">OP - 145/197, 2/3 sklo, </t>
  </si>
  <si>
    <t>3.138</t>
  </si>
  <si>
    <t>výměna zárubně ocelové pro dveře dvoukřídlové – šířky nad 125 cm, viz poznámka</t>
  </si>
  <si>
    <t>OP</t>
  </si>
  <si>
    <t>4.1</t>
  </si>
  <si>
    <t>stržení původního PVC</t>
  </si>
  <si>
    <t>m2</t>
  </si>
  <si>
    <t>OP,LO,KU,PŘ</t>
  </si>
  <si>
    <t>4.3</t>
  </si>
  <si>
    <t>položení PVC – střední zátěž, celoplošně podlepit</t>
  </si>
  <si>
    <t>OP,LO- dekor plovoucí podlahy - celoplošně podlepit</t>
  </si>
  <si>
    <t>4.4</t>
  </si>
  <si>
    <t>položení PVC – vyšší zátěž, celoplošně podlepit</t>
  </si>
  <si>
    <t>KU - dekor plovoucí podlahy - celoplošně podlepit</t>
  </si>
  <si>
    <t>4.5</t>
  </si>
  <si>
    <t>nalepení obvodové lišty PVC</t>
  </si>
  <si>
    <t>bm</t>
  </si>
  <si>
    <t>KU,OP,LO</t>
  </si>
  <si>
    <t>4.7</t>
  </si>
  <si>
    <t>odstranění parketové podlahy</t>
  </si>
  <si>
    <t>OP,LO</t>
  </si>
  <si>
    <t>4.8</t>
  </si>
  <si>
    <t>odstranění palubové podlahy</t>
  </si>
  <si>
    <t xml:space="preserve">KU, </t>
  </si>
  <si>
    <t>4.10</t>
  </si>
  <si>
    <t>úprava podkladového násypu</t>
  </si>
  <si>
    <t>OP,LO,KU</t>
  </si>
  <si>
    <t>4.11</t>
  </si>
  <si>
    <t>položení 2 vrstev OSB desek</t>
  </si>
  <si>
    <t>OP,LO,KU - 2 vrstvy</t>
  </si>
  <si>
    <t>4.12</t>
  </si>
  <si>
    <t>zhotovení rastru</t>
  </si>
  <si>
    <t>5.1</t>
  </si>
  <si>
    <t>provedení štukových omítek, vč. vyrovnání podkladu, použití lepidla, perlinky, rohovníků</t>
  </si>
  <si>
    <t xml:space="preserve">OP,LO,PŘ, KU,KOU, 
v celém bytě vč. náležité úpravy podkladu (např. použití perlinky do lepidla). rohovníků </t>
  </si>
  <si>
    <t>5.4</t>
  </si>
  <si>
    <t>škrábání stěn,stropů</t>
  </si>
  <si>
    <t xml:space="preserve">OP,LO,PŘ,KOU,KU  </t>
  </si>
  <si>
    <t>5.6</t>
  </si>
  <si>
    <t>malba dvojnásobná bílá</t>
  </si>
  <si>
    <t>5.9</t>
  </si>
  <si>
    <t>zazdívka otvoru ve zdivu tl. do 300 mm v ploše do 0,2 m2, vč. začištění</t>
  </si>
  <si>
    <t>komínová zděř v KU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</si>
  <si>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</si>
  <si>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</si>
  <si>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</si>
  <si>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</si>
  <si>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 - 16 m2, </t>
  </si>
  <si>
    <t>6.8</t>
  </si>
  <si>
    <t>vybourání keramického obkladu</t>
  </si>
  <si>
    <t xml:space="preserve">KOU - 10 m2, </t>
  </si>
  <si>
    <t>6.9</t>
  </si>
  <si>
    <t>provedení keramického obkladu</t>
  </si>
  <si>
    <t xml:space="preserve">KOU 16 m2 - dvoubarevné provedení, </t>
  </si>
  <si>
    <t>6.11</t>
  </si>
  <si>
    <t>položení keramické dlažby vnitřní</t>
  </si>
  <si>
    <t>KOU - 3,5 m2, PŘ - 4,5 m2</t>
  </si>
  <si>
    <t>6.14</t>
  </si>
  <si>
    <t>vybourání dlažby</t>
  </si>
  <si>
    <t>KOU- 3,5 m2, PŘ-4,5 m2</t>
  </si>
  <si>
    <t>6.18</t>
  </si>
  <si>
    <t>úprava podkladu pod dlažbu , včetně hydroizolace</t>
  </si>
  <si>
    <t>6.39</t>
  </si>
  <si>
    <t>výměna revizních dvířek IŠ</t>
  </si>
  <si>
    <t>30 cm x 30 cm</t>
  </si>
  <si>
    <t>7.11</t>
  </si>
  <si>
    <t>nátěr radiátorů</t>
  </si>
  <si>
    <t>litinové - OP- 1 ks, 
LO-1 ks, KU-1ks, KOU- 1ks</t>
  </si>
  <si>
    <t>7.12</t>
  </si>
  <si>
    <t>nátěr rozvodů ÚT</t>
  </si>
  <si>
    <t xml:space="preserve">nátěr bílý syntetika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</si>
  <si>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</si>
  <si>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</si>
  <si>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</si>
  <si>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</si>
  <si>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</si>
  <si>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LO,KU - nátěr bílý syntetika </t>
  </si>
  <si>
    <t>7.17</t>
  </si>
  <si>
    <t>nátěr zárubní – šířka 90 cm</t>
  </si>
  <si>
    <t xml:space="preserve">vstupní dveře - nátěr hnědý syntetika 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</si>
  <si>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</si>
  <si>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</si>
  <si>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</si>
  <si>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</si>
  <si>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</si>
  <si>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plynového potrubí v KOU - nátěr bílý syntetika a dolepit žluté proužky </t>
  </si>
  <si>
    <t>8.2</t>
  </si>
  <si>
    <t>montáž vodovodního plastového potrubí</t>
  </si>
  <si>
    <t>pro rozvod SV a TUV v KOU</t>
  </si>
  <si>
    <t>8.3</t>
  </si>
  <si>
    <t>demontáž původního vodovodního potrubí</t>
  </si>
  <si>
    <t>8.4</t>
  </si>
  <si>
    <t>výměna uzavíracích ventilů SV a TUV ( IŠ )</t>
  </si>
  <si>
    <t>8.11</t>
  </si>
  <si>
    <t>vypouštění topného systému, viz poznámka</t>
  </si>
  <si>
    <t>pro demontáž radiátorů v KOU,KU,OP,LO pro provedení omítek KU,LO,OP,KOU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</si>
  <si>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</si>
  <si>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</si>
  <si>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</si>
  <si>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</si>
  <si>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</si>
  <si>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KOU,KU,OP,LO - pro provedení omítek za radiátory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</si>
  <si>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</si>
  <si>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</si>
  <si>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</si>
  <si>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</si>
  <si>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9.2</t>
  </si>
  <si>
    <t>opravy a seřízení dřevěných oken, viz poznámka</t>
  </si>
  <si>
    <t xml:space="preserve">KOU,KU,LO, OP </t>
  </si>
  <si>
    <t>11.32</t>
  </si>
  <si>
    <t>celkový úklid po opravách</t>
  </si>
  <si>
    <t xml:space="preserve">důkladný úklid celého bytu po opravách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</si>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</sst>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topLeftCell="A37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1379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1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7</v>
      </c>
    </row>
    <row r="25" spans="1:10" ht="38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41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0.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36</v>
      </c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48</v>
      </c>
      <c r="J28" s="1">
        <v>51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67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53</v>
      </c>
      <c r="J30" s="1">
        <v>69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56</v>
      </c>
      <c r="J31" s="1">
        <v>95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65</v>
      </c>
      <c r="J34" s="1">
        <v>108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39</v>
      </c>
      <c r="E35" s="19">
        <v>2</v>
      </c>
      <c r="F35" s="38"/>
      <c r="G35" s="19">
        <f t="shared" si="0"/>
        <v>0</v>
      </c>
      <c r="H35" s="37" t="s">
        <v>68</v>
      </c>
      <c r="J35" s="1">
        <v>110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71</v>
      </c>
      <c r="J36" s="1">
        <v>122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39</v>
      </c>
      <c r="E37" s="19">
        <v>4</v>
      </c>
      <c r="F37" s="38"/>
      <c r="G37" s="19">
        <f t="shared" si="0"/>
        <v>0</v>
      </c>
      <c r="H37" s="37" t="s">
        <v>74</v>
      </c>
      <c r="J37" s="1">
        <v>123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39</v>
      </c>
      <c r="E38" s="19">
        <v>4</v>
      </c>
      <c r="F38" s="38"/>
      <c r="G38" s="19">
        <f t="shared" si="0"/>
        <v>0</v>
      </c>
      <c r="H38" s="37" t="s">
        <v>77</v>
      </c>
      <c r="J38" s="1">
        <v>124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80</v>
      </c>
      <c r="J39" s="1">
        <v>125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39</v>
      </c>
      <c r="E40" s="19">
        <v>2</v>
      </c>
      <c r="F40" s="38"/>
      <c r="G40" s="19">
        <f t="shared" si="0"/>
        <v>0</v>
      </c>
      <c r="H40" s="37" t="s">
        <v>83</v>
      </c>
      <c r="J40" s="1">
        <v>127</v>
      </c>
    </row>
    <row r="41" spans="1:10" ht="39" customHeight="1" x14ac:dyDescent="0.25">
      <c r="A41" s="16">
        <v>18</v>
      </c>
      <c r="B41" s="17" t="s">
        <v>84</v>
      </c>
      <c r="C41" s="36" t="s">
        <v>85</v>
      </c>
      <c r="D41" s="18" t="s">
        <v>39</v>
      </c>
      <c r="E41" s="19">
        <v>1</v>
      </c>
      <c r="F41" s="38"/>
      <c r="G41" s="19">
        <f t="shared" si="0"/>
        <v>0</v>
      </c>
      <c r="H41" s="37" t="s">
        <v>86</v>
      </c>
      <c r="J41" s="1">
        <v>294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39</v>
      </c>
      <c r="E42" s="19">
        <v>2</v>
      </c>
      <c r="F42" s="38"/>
      <c r="G42" s="19">
        <f t="shared" si="0"/>
        <v>0</v>
      </c>
      <c r="H42" s="37" t="s">
        <v>89</v>
      </c>
      <c r="J42" s="1">
        <v>305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42</v>
      </c>
      <c r="E43" s="19">
        <v>1</v>
      </c>
      <c r="F43" s="38"/>
      <c r="G43" s="19">
        <f t="shared" si="0"/>
        <v>0</v>
      </c>
      <c r="H43" s="37"/>
      <c r="J43" s="1">
        <v>311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94</v>
      </c>
      <c r="J44" s="1">
        <v>312</v>
      </c>
    </row>
    <row r="45" spans="1:10" ht="37.5" customHeight="1" x14ac:dyDescent="0.25">
      <c r="A45" s="16">
        <v>22</v>
      </c>
      <c r="B45" s="17" t="s">
        <v>95</v>
      </c>
      <c r="C45" s="36" t="s">
        <v>96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97</v>
      </c>
      <c r="J45" s="1">
        <v>315</v>
      </c>
    </row>
    <row r="46" spans="1:10" ht="36" customHeight="1" x14ac:dyDescent="0.25">
      <c r="A46" s="16">
        <v>23</v>
      </c>
      <c r="B46" s="17" t="s">
        <v>98</v>
      </c>
      <c r="C46" s="36" t="s">
        <v>99</v>
      </c>
      <c r="D46" s="18" t="s">
        <v>39</v>
      </c>
      <c r="E46" s="19">
        <v>1</v>
      </c>
      <c r="F46" s="38"/>
      <c r="G46" s="19">
        <f t="shared" si="0"/>
        <v>0</v>
      </c>
      <c r="H46" s="37" t="s">
        <v>100</v>
      </c>
      <c r="J46" s="1">
        <v>340</v>
      </c>
    </row>
    <row r="47" spans="1:10" ht="42.75" customHeight="1" x14ac:dyDescent="0.25">
      <c r="A47" s="16">
        <v>24</v>
      </c>
      <c r="B47" s="17" t="s">
        <v>101</v>
      </c>
      <c r="C47" s="36" t="s">
        <v>102</v>
      </c>
      <c r="D47" s="18" t="s">
        <v>39</v>
      </c>
      <c r="E47" s="19">
        <v>1</v>
      </c>
      <c r="F47" s="38"/>
      <c r="G47" s="19">
        <f t="shared" si="0"/>
        <v>0</v>
      </c>
      <c r="H47" s="37" t="s">
        <v>103</v>
      </c>
      <c r="J47" s="1">
        <v>342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106</v>
      </c>
      <c r="E48" s="19">
        <v>45.5</v>
      </c>
      <c r="F48" s="38"/>
      <c r="G48" s="19">
        <f t="shared" si="0"/>
        <v>0</v>
      </c>
      <c r="H48" s="37" t="s">
        <v>107</v>
      </c>
      <c r="J48" s="1">
        <v>148</v>
      </c>
    </row>
    <row r="49" spans="1:10" ht="34.5" customHeight="1" x14ac:dyDescent="0.25">
      <c r="A49" s="16">
        <v>26</v>
      </c>
      <c r="B49" s="17" t="s">
        <v>108</v>
      </c>
      <c r="C49" s="36" t="s">
        <v>109</v>
      </c>
      <c r="D49" s="18" t="s">
        <v>106</v>
      </c>
      <c r="E49" s="19">
        <v>28</v>
      </c>
      <c r="F49" s="38"/>
      <c r="G49" s="19">
        <f t="shared" si="0"/>
        <v>0</v>
      </c>
      <c r="H49" s="37" t="s">
        <v>110</v>
      </c>
      <c r="J49" s="1">
        <v>150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106</v>
      </c>
      <c r="E50" s="19">
        <v>13</v>
      </c>
      <c r="F50" s="38"/>
      <c r="G50" s="19">
        <f t="shared" si="0"/>
        <v>0</v>
      </c>
      <c r="H50" s="37" t="s">
        <v>113</v>
      </c>
      <c r="J50" s="1">
        <v>151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116</v>
      </c>
      <c r="E51" s="19">
        <v>46</v>
      </c>
      <c r="F51" s="38"/>
      <c r="G51" s="19">
        <f t="shared" si="0"/>
        <v>0</v>
      </c>
      <c r="H51" s="37" t="s">
        <v>117</v>
      </c>
      <c r="J51" s="1">
        <v>152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106</v>
      </c>
      <c r="E52" s="19">
        <v>28</v>
      </c>
      <c r="F52" s="38"/>
      <c r="G52" s="19">
        <f t="shared" si="0"/>
        <v>0</v>
      </c>
      <c r="H52" s="37" t="s">
        <v>120</v>
      </c>
      <c r="J52" s="1">
        <v>154</v>
      </c>
    </row>
    <row r="53" spans="1:10" ht="29.25" customHeight="1" x14ac:dyDescent="0.25">
      <c r="A53" s="16">
        <v>30</v>
      </c>
      <c r="B53" s="17" t="s">
        <v>121</v>
      </c>
      <c r="C53" s="36" t="s">
        <v>122</v>
      </c>
      <c r="D53" s="18" t="s">
        <v>106</v>
      </c>
      <c r="E53" s="19">
        <v>13</v>
      </c>
      <c r="F53" s="38"/>
      <c r="G53" s="19">
        <f t="shared" si="0"/>
        <v>0</v>
      </c>
      <c r="H53" s="37" t="s">
        <v>123</v>
      </c>
      <c r="J53" s="1">
        <v>155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106</v>
      </c>
      <c r="E54" s="19">
        <v>41</v>
      </c>
      <c r="F54" s="38"/>
      <c r="G54" s="19">
        <f t="shared" si="0"/>
        <v>0</v>
      </c>
      <c r="H54" s="37" t="s">
        <v>126</v>
      </c>
      <c r="J54" s="1">
        <v>157</v>
      </c>
    </row>
    <row r="55" spans="1:10" ht="29.25" customHeight="1" x14ac:dyDescent="0.25">
      <c r="A55" s="16">
        <v>32</v>
      </c>
      <c r="B55" s="17" t="s">
        <v>127</v>
      </c>
      <c r="C55" s="36" t="s">
        <v>128</v>
      </c>
      <c r="D55" s="18" t="s">
        <v>106</v>
      </c>
      <c r="E55" s="19">
        <v>41</v>
      </c>
      <c r="F55" s="38"/>
      <c r="G55" s="19">
        <f t="shared" si="0"/>
        <v>0</v>
      </c>
      <c r="H55" s="37" t="s">
        <v>129</v>
      </c>
      <c r="J55" s="1">
        <v>158</v>
      </c>
    </row>
    <row r="56" spans="1:10" ht="29.25" customHeight="1" x14ac:dyDescent="0.25">
      <c r="A56" s="16">
        <v>33</v>
      </c>
      <c r="B56" s="17" t="s">
        <v>130</v>
      </c>
      <c r="C56" s="36" t="s">
        <v>131</v>
      </c>
      <c r="D56" s="18" t="s">
        <v>106</v>
      </c>
      <c r="E56" s="19">
        <v>41</v>
      </c>
      <c r="F56" s="38"/>
      <c r="G56" s="19">
        <f t="shared" ref="G56:G85" si="1">ROUND(E56*F56, 2)</f>
        <v>0</v>
      </c>
      <c r="H56" s="37" t="s">
        <v>126</v>
      </c>
      <c r="J56" s="1">
        <v>159</v>
      </c>
    </row>
    <row r="57" spans="1:10" ht="51" customHeight="1" x14ac:dyDescent="0.25">
      <c r="A57" s="16">
        <v>34</v>
      </c>
      <c r="B57" s="17" t="s">
        <v>132</v>
      </c>
      <c r="C57" s="36" t="s">
        <v>133</v>
      </c>
      <c r="D57" s="18" t="s">
        <v>106</v>
      </c>
      <c r="E57" s="19">
        <v>181</v>
      </c>
      <c r="F57" s="38"/>
      <c r="G57" s="19">
        <f t="shared" si="1"/>
        <v>0</v>
      </c>
      <c r="H57" s="37" t="s">
        <v>134</v>
      </c>
      <c r="J57" s="1">
        <v>162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106</v>
      </c>
      <c r="E58" s="19">
        <v>181</v>
      </c>
      <c r="F58" s="38"/>
      <c r="G58" s="19">
        <f t="shared" si="1"/>
        <v>0</v>
      </c>
      <c r="H58" s="37" t="s">
        <v>137</v>
      </c>
      <c r="J58" s="1">
        <v>165</v>
      </c>
    </row>
    <row r="59" spans="1:10" ht="29.25" customHeight="1" x14ac:dyDescent="0.25">
      <c r="A59" s="16">
        <v>36</v>
      </c>
      <c r="B59" s="17" t="s">
        <v>138</v>
      </c>
      <c r="C59" s="36" t="s">
        <v>139</v>
      </c>
      <c r="D59" s="18" t="s">
        <v>106</v>
      </c>
      <c r="E59" s="19">
        <v>181</v>
      </c>
      <c r="F59" s="38"/>
      <c r="G59" s="19">
        <f t="shared" si="1"/>
        <v>0</v>
      </c>
      <c r="H59" s="37" t="s">
        <v>137</v>
      </c>
      <c r="J59" s="1">
        <v>167</v>
      </c>
    </row>
    <row r="60" spans="1:10" ht="33" customHeight="1" x14ac:dyDescent="0.25">
      <c r="A60" s="16">
        <v>37</v>
      </c>
      <c r="B60" s="17" t="s">
        <v>140</v>
      </c>
      <c r="C60" s="36" t="s">
        <v>141</v>
      </c>
      <c r="D60" s="18" t="s">
        <v>39</v>
      </c>
      <c r="E60" s="19">
        <v>1</v>
      </c>
      <c r="F60" s="38"/>
      <c r="G60" s="19">
        <f t="shared" si="1"/>
        <v>0</v>
      </c>
      <c r="H60" s="37" t="s">
        <v>142</v>
      </c>
      <c r="J60" s="1">
        <v>346</v>
      </c>
    </row>
    <row r="61" spans="1:10" ht="29.25" customHeight="1" x14ac:dyDescent="0.25">
      <c r="A61" s="16">
        <v>38</v>
      </c>
      <c r="B61" s="17" t="s">
        <v>143</v>
      </c>
      <c r="C61" s="36" t="s">
        <v>144</v>
      </c>
      <c r="D61" s="18" t="s">
        <v>42</v>
      </c>
      <c r="E61" s="19">
        <v>1</v>
      </c>
      <c r="F61" s="38"/>
      <c r="G61" s="19">
        <f t="shared" si="1"/>
        <v>0</v>
      </c>
      <c r="H61" s="37"/>
      <c r="J61" s="1">
        <v>171</v>
      </c>
    </row>
    <row r="62" spans="1:10" ht="37.5" customHeight="1" x14ac:dyDescent="0.25">
      <c r="A62" s="16">
        <v>39</v>
      </c>
      <c r="B62" s="17" t="s">
        <v>145</v>
      </c>
      <c r="C62" s="36" t="s">
        <v>146</v>
      </c>
      <c r="D62" s="18" t="s">
        <v>106</v>
      </c>
      <c r="E62" s="19">
        <v>16</v>
      </c>
      <c r="F62" s="38"/>
      <c r="G62" s="19">
        <f t="shared" si="1"/>
        <v>0</v>
      </c>
      <c r="H62" s="37" t="s">
        <v>147</v>
      </c>
      <c r="J62" s="1">
        <v>175</v>
      </c>
    </row>
    <row r="63" spans="1:10" ht="29.25" customHeight="1" x14ac:dyDescent="0.25">
      <c r="A63" s="16">
        <v>40</v>
      </c>
      <c r="B63" s="17" t="s">
        <v>148</v>
      </c>
      <c r="C63" s="36" t="s">
        <v>149</v>
      </c>
      <c r="D63" s="18" t="s">
        <v>106</v>
      </c>
      <c r="E63" s="19">
        <v>10</v>
      </c>
      <c r="F63" s="38"/>
      <c r="G63" s="19">
        <f t="shared" si="1"/>
        <v>0</v>
      </c>
      <c r="H63" s="37" t="s">
        <v>150</v>
      </c>
      <c r="J63" s="1">
        <v>176</v>
      </c>
    </row>
    <row r="64" spans="1:10" ht="29.25" customHeight="1" x14ac:dyDescent="0.25">
      <c r="A64" s="16">
        <v>41</v>
      </c>
      <c r="B64" s="17" t="s">
        <v>151</v>
      </c>
      <c r="C64" s="36" t="s">
        <v>152</v>
      </c>
      <c r="D64" s="18" t="s">
        <v>106</v>
      </c>
      <c r="E64" s="19">
        <v>16</v>
      </c>
      <c r="F64" s="38"/>
      <c r="G64" s="19">
        <f t="shared" si="1"/>
        <v>0</v>
      </c>
      <c r="H64" s="37" t="s">
        <v>153</v>
      </c>
      <c r="J64" s="1">
        <v>177</v>
      </c>
    </row>
    <row r="65" spans="1:10" ht="29.25" customHeight="1" x14ac:dyDescent="0.25">
      <c r="A65" s="16">
        <v>42</v>
      </c>
      <c r="B65" s="17" t="s">
        <v>154</v>
      </c>
      <c r="C65" s="36" t="s">
        <v>155</v>
      </c>
      <c r="D65" s="18" t="s">
        <v>106</v>
      </c>
      <c r="E65" s="19">
        <v>8</v>
      </c>
      <c r="F65" s="38"/>
      <c r="G65" s="19">
        <f t="shared" si="1"/>
        <v>0</v>
      </c>
      <c r="H65" s="37" t="s">
        <v>156</v>
      </c>
      <c r="J65" s="1">
        <v>179</v>
      </c>
    </row>
    <row r="66" spans="1:10" ht="29.25" customHeight="1" x14ac:dyDescent="0.25">
      <c r="A66" s="16">
        <v>43</v>
      </c>
      <c r="B66" s="17" t="s">
        <v>157</v>
      </c>
      <c r="C66" s="36" t="s">
        <v>158</v>
      </c>
      <c r="D66" s="18" t="s">
        <v>106</v>
      </c>
      <c r="E66" s="19">
        <v>8</v>
      </c>
      <c r="F66" s="38"/>
      <c r="G66" s="19">
        <f t="shared" si="1"/>
        <v>0</v>
      </c>
      <c r="H66" s="37" t="s">
        <v>159</v>
      </c>
      <c r="J66" s="1">
        <v>182</v>
      </c>
    </row>
    <row r="67" spans="1:10" ht="29.25" customHeight="1" x14ac:dyDescent="0.25">
      <c r="A67" s="16">
        <v>44</v>
      </c>
      <c r="B67" s="17" t="s">
        <v>160</v>
      </c>
      <c r="C67" s="36" t="s">
        <v>161</v>
      </c>
      <c r="D67" s="18" t="s">
        <v>106</v>
      </c>
      <c r="E67" s="19">
        <v>8</v>
      </c>
      <c r="F67" s="38"/>
      <c r="G67" s="19">
        <f t="shared" si="1"/>
        <v>0</v>
      </c>
      <c r="H67" s="37" t="s">
        <v>159</v>
      </c>
      <c r="J67" s="1">
        <v>186</v>
      </c>
    </row>
    <row r="68" spans="1:10" ht="29.25" customHeight="1" x14ac:dyDescent="0.25">
      <c r="A68" s="16">
        <v>45</v>
      </c>
      <c r="B68" s="17" t="s">
        <v>162</v>
      </c>
      <c r="C68" s="36" t="s">
        <v>163</v>
      </c>
      <c r="D68" s="18" t="s">
        <v>39</v>
      </c>
      <c r="E68" s="19">
        <v>1</v>
      </c>
      <c r="F68" s="38"/>
      <c r="G68" s="19">
        <f t="shared" si="1"/>
        <v>0</v>
      </c>
      <c r="H68" s="37" t="s">
        <v>164</v>
      </c>
      <c r="J68" s="1">
        <v>471</v>
      </c>
    </row>
    <row r="69" spans="1:10" ht="29.25" customHeight="1" x14ac:dyDescent="0.25">
      <c r="A69" s="16">
        <v>46</v>
      </c>
      <c r="B69" s="17" t="s">
        <v>165</v>
      </c>
      <c r="C69" s="36" t="s">
        <v>166</v>
      </c>
      <c r="D69" s="18" t="s">
        <v>39</v>
      </c>
      <c r="E69" s="19">
        <v>4</v>
      </c>
      <c r="F69" s="38"/>
      <c r="G69" s="19">
        <f t="shared" si="1"/>
        <v>0</v>
      </c>
      <c r="H69" s="37" t="s">
        <v>167</v>
      </c>
      <c r="J69" s="1">
        <v>204</v>
      </c>
    </row>
    <row r="70" spans="1:10" ht="29.25" customHeight="1" x14ac:dyDescent="0.25">
      <c r="A70" s="16">
        <v>47</v>
      </c>
      <c r="B70" s="17" t="s">
        <v>168</v>
      </c>
      <c r="C70" s="36" t="s">
        <v>169</v>
      </c>
      <c r="D70" s="18" t="s">
        <v>42</v>
      </c>
      <c r="E70" s="19">
        <v>1</v>
      </c>
      <c r="F70" s="38"/>
      <c r="G70" s="19">
        <f t="shared" si="1"/>
        <v>0</v>
      </c>
      <c r="H70" s="37" t="s">
        <v>170</v>
      </c>
      <c r="J70" s="1">
        <v>205</v>
      </c>
    </row>
    <row r="71" spans="1:10" ht="29.25" customHeight="1" x14ac:dyDescent="0.25">
      <c r="A71" s="16">
        <v>48</v>
      </c>
      <c r="B71" s="17" t="s">
        <v>171</v>
      </c>
      <c r="C71" s="36" t="s">
        <v>172</v>
      </c>
      <c r="D71" s="18" t="s">
        <v>39</v>
      </c>
      <c r="E71" s="19">
        <v>1</v>
      </c>
      <c r="F71" s="38"/>
      <c r="G71" s="19">
        <f t="shared" si="1"/>
        <v>0</v>
      </c>
      <c r="H71" s="37" t="s">
        <v>173</v>
      </c>
      <c r="J71" s="1">
        <v>207</v>
      </c>
    </row>
    <row r="72" spans="1:10" ht="29.25" customHeight="1" x14ac:dyDescent="0.25">
      <c r="A72" s="16">
        <v>49</v>
      </c>
      <c r="B72" s="17" t="s">
        <v>174</v>
      </c>
      <c r="C72" s="36" t="s">
        <v>175</v>
      </c>
      <c r="D72" s="18" t="s">
        <v>39</v>
      </c>
      <c r="E72" s="19">
        <v>2</v>
      </c>
      <c r="F72" s="38"/>
      <c r="G72" s="19">
        <f t="shared" si="1"/>
        <v>0</v>
      </c>
      <c r="H72" s="37" t="s">
        <v>176</v>
      </c>
      <c r="J72" s="1">
        <v>209</v>
      </c>
    </row>
    <row r="73" spans="1:10" ht="29.25" customHeight="1" x14ac:dyDescent="0.25">
      <c r="A73" s="16">
        <v>50</v>
      </c>
      <c r="B73" s="17" t="s">
        <v>177</v>
      </c>
      <c r="C73" s="36" t="s">
        <v>178</v>
      </c>
      <c r="D73" s="18" t="s">
        <v>39</v>
      </c>
      <c r="E73" s="19">
        <v>1</v>
      </c>
      <c r="F73" s="38"/>
      <c r="G73" s="19">
        <f t="shared" si="1"/>
        <v>0</v>
      </c>
      <c r="H73" s="37" t="s">
        <v>179</v>
      </c>
      <c r="J73" s="1">
        <v>210</v>
      </c>
    </row>
    <row r="74" spans="1:10" ht="29.25" customHeight="1" x14ac:dyDescent="0.25">
      <c r="A74" s="16">
        <v>51</v>
      </c>
      <c r="B74" s="17" t="s">
        <v>180</v>
      </c>
      <c r="C74" s="36" t="s">
        <v>181</v>
      </c>
      <c r="D74" s="18" t="s">
        <v>39</v>
      </c>
      <c r="E74" s="19">
        <v>1</v>
      </c>
      <c r="F74" s="38"/>
      <c r="G74" s="19">
        <f t="shared" si="1"/>
        <v>0</v>
      </c>
      <c r="H74" s="37" t="s">
        <v>182</v>
      </c>
      <c r="J74" s="1">
        <v>344</v>
      </c>
    </row>
    <row r="75" spans="1:10" ht="29.25" customHeight="1" x14ac:dyDescent="0.25">
      <c r="A75" s="16">
        <v>52</v>
      </c>
      <c r="B75" s="17" t="s">
        <v>183</v>
      </c>
      <c r="C75" s="36" t="s">
        <v>184</v>
      </c>
      <c r="D75" s="18" t="s">
        <v>42</v>
      </c>
      <c r="E75" s="19">
        <v>1</v>
      </c>
      <c r="F75" s="38"/>
      <c r="G75" s="19">
        <f t="shared" si="1"/>
        <v>0</v>
      </c>
      <c r="H75" s="37" t="s">
        <v>185</v>
      </c>
      <c r="J75" s="1">
        <v>452</v>
      </c>
    </row>
    <row r="76" spans="1:10" ht="29.25" customHeight="1" x14ac:dyDescent="0.25">
      <c r="A76" s="16">
        <v>53</v>
      </c>
      <c r="B76" s="17" t="s">
        <v>186</v>
      </c>
      <c r="C76" s="36" t="s">
        <v>187</v>
      </c>
      <c r="D76" s="18" t="s">
        <v>116</v>
      </c>
      <c r="E76" s="19">
        <v>3</v>
      </c>
      <c r="F76" s="38"/>
      <c r="G76" s="19">
        <f t="shared" si="1"/>
        <v>0</v>
      </c>
      <c r="H76" s="37" t="s">
        <v>188</v>
      </c>
      <c r="J76" s="1">
        <v>215</v>
      </c>
    </row>
    <row r="77" spans="1:10" ht="29.25" customHeight="1" x14ac:dyDescent="0.25">
      <c r="A77" s="16">
        <v>54</v>
      </c>
      <c r="B77" s="17" t="s">
        <v>189</v>
      </c>
      <c r="C77" s="36" t="s">
        <v>190</v>
      </c>
      <c r="D77" s="18" t="s">
        <v>116</v>
      </c>
      <c r="E77" s="19">
        <v>3</v>
      </c>
      <c r="F77" s="38"/>
      <c r="G77" s="19">
        <f t="shared" si="1"/>
        <v>0</v>
      </c>
      <c r="H77" s="37" t="s">
        <v>188</v>
      </c>
      <c r="J77" s="1">
        <v>216</v>
      </c>
    </row>
    <row r="78" spans="1:10" ht="29.25" customHeight="1" x14ac:dyDescent="0.25">
      <c r="A78" s="16">
        <v>55</v>
      </c>
      <c r="B78" s="17" t="s">
        <v>191</v>
      </c>
      <c r="C78" s="36" t="s">
        <v>192</v>
      </c>
      <c r="D78" s="18" t="s">
        <v>39</v>
      </c>
      <c r="E78" s="19">
        <v>2</v>
      </c>
      <c r="F78" s="38"/>
      <c r="G78" s="19">
        <f t="shared" si="1"/>
        <v>0</v>
      </c>
      <c r="H78" s="37"/>
      <c r="J78" s="1">
        <v>217</v>
      </c>
    </row>
    <row r="79" spans="1:10" ht="35.25" customHeight="1" x14ac:dyDescent="0.25">
      <c r="A79" s="16">
        <v>56</v>
      </c>
      <c r="B79" s="17" t="s">
        <v>193</v>
      </c>
      <c r="C79" s="36" t="s">
        <v>194</v>
      </c>
      <c r="D79" s="18" t="s">
        <v>42</v>
      </c>
      <c r="E79" s="19">
        <v>1</v>
      </c>
      <c r="F79" s="38"/>
      <c r="G79" s="19">
        <f t="shared" si="1"/>
        <v>0</v>
      </c>
      <c r="H79" s="37" t="s">
        <v>195</v>
      </c>
      <c r="J79" s="1">
        <v>224</v>
      </c>
    </row>
    <row r="80" spans="1:10" ht="29.25" customHeight="1" x14ac:dyDescent="0.25">
      <c r="A80" s="16">
        <v>57</v>
      </c>
      <c r="B80" s="17" t="s">
        <v>196</v>
      </c>
      <c r="C80" s="36" t="s">
        <v>197</v>
      </c>
      <c r="D80" s="18" t="s">
        <v>42</v>
      </c>
      <c r="E80" s="19">
        <v>1</v>
      </c>
      <c r="F80" s="38"/>
      <c r="G80" s="19">
        <f t="shared" si="1"/>
        <v>0</v>
      </c>
      <c r="H80" s="37" t="s">
        <v>198</v>
      </c>
      <c r="J80" s="1">
        <v>225</v>
      </c>
    </row>
    <row r="81" spans="1:10" ht="29.25" customHeight="1" x14ac:dyDescent="0.25">
      <c r="A81" s="16">
        <v>58</v>
      </c>
      <c r="B81" s="17" t="s">
        <v>199</v>
      </c>
      <c r="C81" s="36" t="s">
        <v>200</v>
      </c>
      <c r="D81" s="18" t="s">
        <v>39</v>
      </c>
      <c r="E81" s="19">
        <v>1</v>
      </c>
      <c r="F81" s="38"/>
      <c r="G81" s="19">
        <f t="shared" si="1"/>
        <v>0</v>
      </c>
      <c r="H81" s="37" t="s">
        <v>201</v>
      </c>
      <c r="J81" s="1">
        <v>349</v>
      </c>
    </row>
    <row r="82" spans="1:10" ht="58.5" customHeight="1" x14ac:dyDescent="0.25">
      <c r="A82" s="16">
        <v>59</v>
      </c>
      <c r="B82" s="17" t="s">
        <v>202</v>
      </c>
      <c r="C82" s="36" t="s">
        <v>203</v>
      </c>
      <c r="D82" s="18" t="s">
        <v>42</v>
      </c>
      <c r="E82" s="19">
        <v>1</v>
      </c>
      <c r="F82" s="38"/>
      <c r="G82" s="19">
        <f t="shared" si="1"/>
        <v>0</v>
      </c>
      <c r="H82" s="37"/>
      <c r="J82" s="1">
        <v>399</v>
      </c>
    </row>
    <row r="83" spans="1:10" ht="45" customHeight="1" x14ac:dyDescent="0.25">
      <c r="A83" s="16">
        <v>60</v>
      </c>
      <c r="B83" s="17" t="s">
        <v>204</v>
      </c>
      <c r="C83" s="36" t="s">
        <v>205</v>
      </c>
      <c r="D83" s="18" t="s">
        <v>42</v>
      </c>
      <c r="E83" s="19">
        <v>1</v>
      </c>
      <c r="F83" s="38"/>
      <c r="G83" s="19">
        <f t="shared" si="1"/>
        <v>0</v>
      </c>
      <c r="H83" s="37"/>
      <c r="J83" s="1">
        <v>400</v>
      </c>
    </row>
    <row r="84" spans="1:10" ht="33.75" customHeight="1" x14ac:dyDescent="0.25">
      <c r="A84" s="16">
        <v>61</v>
      </c>
      <c r="B84" s="17" t="s">
        <v>206</v>
      </c>
      <c r="C84" s="36" t="s">
        <v>207</v>
      </c>
      <c r="D84" s="18" t="s">
        <v>39</v>
      </c>
      <c r="E84" s="19">
        <v>4</v>
      </c>
      <c r="F84" s="38"/>
      <c r="G84" s="19">
        <f t="shared" si="1"/>
        <v>0</v>
      </c>
      <c r="H84" s="37" t="s">
        <v>208</v>
      </c>
      <c r="J84" s="1">
        <v>238</v>
      </c>
    </row>
    <row r="85" spans="1:10" ht="29.25" customHeight="1" x14ac:dyDescent="0.25">
      <c r="A85" s="16">
        <v>62</v>
      </c>
      <c r="B85" s="17" t="s">
        <v>209</v>
      </c>
      <c r="C85" s="36" t="s">
        <v>210</v>
      </c>
      <c r="D85" s="18" t="s">
        <v>21</v>
      </c>
      <c r="E85" s="19">
        <v>1</v>
      </c>
      <c r="F85" s="38"/>
      <c r="G85" s="19">
        <f t="shared" si="1"/>
        <v>0</v>
      </c>
      <c r="H85" s="37" t="s">
        <v>211</v>
      </c>
      <c r="J85" s="1">
        <v>308</v>
      </c>
    </row>
    <row r="86" spans="1:10" ht="27" customHeight="1" x14ac:dyDescent="0.25">
      <c r="A86" s="44" t="s">
        <v>212</v>
      </c>
      <c r="B86" s="45"/>
      <c r="C86" s="45"/>
      <c r="D86" s="45"/>
      <c r="E86" s="45"/>
      <c r="F86" s="45"/>
      <c r="G86" s="15">
        <f>SUM(G24:G85)</f>
        <v>10000</v>
      </c>
      <c r="H86" s="26"/>
    </row>
    <row r="87" spans="1:10" s="29" customFormat="1" ht="27" customHeight="1" x14ac:dyDescent="0.25">
      <c r="A87" s="68" t="s">
        <v>213</v>
      </c>
      <c r="B87" s="68"/>
      <c r="C87" s="68"/>
      <c r="D87" s="68"/>
      <c r="E87" s="68"/>
      <c r="F87" s="68"/>
      <c r="G87" s="68"/>
      <c r="H87" s="68"/>
    </row>
    <row r="88" spans="1:10" ht="27" customHeight="1" x14ac:dyDescent="0.25">
      <c r="A88" s="67" t="s">
        <v>214</v>
      </c>
      <c r="B88" s="67"/>
      <c r="C88" s="67"/>
      <c r="D88" s="67"/>
      <c r="E88" s="67"/>
      <c r="F88" s="67"/>
      <c r="G88" s="67"/>
      <c r="H88" s="67"/>
    </row>
    <row r="89" spans="1:10" ht="35.1" customHeight="1" x14ac:dyDescent="0.25">
      <c r="A89" s="32" t="s">
        <v>215</v>
      </c>
      <c r="B89" s="33"/>
      <c r="C89" s="33"/>
      <c r="D89" s="33"/>
      <c r="E89" s="34"/>
      <c r="F89" s="39"/>
      <c r="G89" s="31" t="s">
        <v>216</v>
      </c>
      <c r="H89" s="30"/>
    </row>
    <row r="90" spans="1:10" ht="15.75" customHeight="1" x14ac:dyDescent="0.25">
      <c r="A90" s="27"/>
      <c r="B90" s="42" t="s">
        <v>217</v>
      </c>
      <c r="C90" s="42"/>
      <c r="D90" s="42"/>
      <c r="E90" s="42"/>
      <c r="F90" s="43"/>
    </row>
    <row r="91" spans="1:10" ht="45" customHeight="1" x14ac:dyDescent="0.25">
      <c r="A91" s="28">
        <v>1</v>
      </c>
      <c r="B91" s="40" t="s">
        <v>218</v>
      </c>
      <c r="C91" s="40"/>
      <c r="D91" s="40"/>
      <c r="E91" s="40"/>
      <c r="F91" s="41"/>
    </row>
    <row r="92" spans="1:10" ht="60" customHeight="1" x14ac:dyDescent="0.25">
      <c r="A92" s="28">
        <v>2</v>
      </c>
      <c r="B92" s="40" t="s">
        <v>219</v>
      </c>
      <c r="C92" s="40"/>
      <c r="D92" s="40"/>
      <c r="E92" s="40"/>
      <c r="F92" s="41"/>
    </row>
    <row r="93" spans="1:10" ht="45" customHeight="1" x14ac:dyDescent="0.25">
      <c r="A93" s="28">
        <v>3</v>
      </c>
      <c r="B93" s="40" t="s">
        <v>220</v>
      </c>
      <c r="C93" s="40"/>
      <c r="D93" s="40"/>
      <c r="E93" s="40"/>
      <c r="F93" s="41"/>
    </row>
    <row r="94" spans="1:10" ht="75" customHeight="1" x14ac:dyDescent="0.25">
      <c r="A94" s="28">
        <v>4</v>
      </c>
      <c r="B94" s="40" t="s">
        <v>221</v>
      </c>
      <c r="C94" s="40"/>
      <c r="D94" s="40"/>
      <c r="E94" s="40"/>
      <c r="F94" s="41"/>
    </row>
    <row r="95" spans="1:10" ht="120" customHeight="1" x14ac:dyDescent="0.25">
      <c r="A95" s="28">
        <v>5</v>
      </c>
      <c r="B95" s="40" t="s">
        <v>222</v>
      </c>
      <c r="C95" s="40"/>
      <c r="D95" s="40"/>
      <c r="E95" s="40"/>
      <c r="F95" s="41"/>
    </row>
    <row r="96" spans="1:10" x14ac:dyDescent="0.25">
      <c r="A96" s="10"/>
      <c r="B96" s="35"/>
      <c r="C96" s="35"/>
      <c r="D96" s="35"/>
      <c r="E96" s="35"/>
      <c r="F96" s="35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0:F90"/>
    <mergeCell ref="A86:F86"/>
    <mergeCell ref="D17:G17"/>
    <mergeCell ref="A19:C21"/>
    <mergeCell ref="D20:G20"/>
    <mergeCell ref="D21:G21"/>
    <mergeCell ref="A17:C17"/>
    <mergeCell ref="A18:C18"/>
    <mergeCell ref="D18:G18"/>
    <mergeCell ref="D19:G19"/>
    <mergeCell ref="A88:H88"/>
    <mergeCell ref="A87:H87"/>
    <mergeCell ref="B91:F91"/>
    <mergeCell ref="B92:F92"/>
    <mergeCell ref="B93:F93"/>
    <mergeCell ref="B94:F94"/>
    <mergeCell ref="B95:F9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dcterms:created xsi:type="dcterms:W3CDTF">2016-02-28T17:51:02Z</dcterms:created>
  <dcterms:modified xsi:type="dcterms:W3CDTF">2022-01-26T14:34:43Z</dcterms:modified>
  <cp:category/>
</cp:coreProperties>
</file>