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3\w0312spa\Plocha\"/>
    </mc:Choice>
  </mc:AlternateContent>
  <bookViews>
    <workbookView xWindow="0" yWindow="0" windowWidth="28800" windowHeight="12300"/>
  </bookViews>
  <sheets>
    <sheet name="List1" sheetId="1" r:id="rId1"/>
  </sheets>
  <calcPr calcId="162913"/>
</workbook>
</file>

<file path=xl/calcChain.xml><?xml version="1.0" encoding="utf-8"?>
<calcChain xmlns="http://schemas.openxmlformats.org/spreadsheetml/2006/main">
  <c r="G50" i="1" l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51" i="1" s="1"/>
  <c r="G24" i="1"/>
</calcChain>
</file>

<file path=xl/sharedStrings.xml><?xml version="1.0" encoding="utf-8"?>
<sst xmlns="http://schemas.openxmlformats.org/spreadsheetml/2006/main" count="151" uniqueCount="128">
  <si>
    <t>Oprava obsazeného bytu  č. 34, V. Košaře 4</t>
  </si>
  <si>
    <t>VZ č. 44/2022</t>
  </si>
  <si>
    <t>9.2.2022 09:26:38</t>
  </si>
  <si>
    <t>Odběratel:</t>
  </si>
  <si>
    <t>Příjemce:</t>
  </si>
  <si>
    <t>Statutární město Ostrava</t>
  </si>
  <si>
    <t>Městský obvod Ostrava - Jih</t>
  </si>
  <si>
    <t>Prokešovo náměstí 1803/8</t>
  </si>
  <si>
    <t>Horní 791/3</t>
  </si>
  <si>
    <t>729 30 Ostrava - Moravská Ostrava</t>
  </si>
  <si>
    <t>700 30 Ostrava - Hrabůvka</t>
  </si>
  <si>
    <t>Zhotovitel:</t>
  </si>
  <si>
    <t>Sídlo</t>
  </si>
  <si>
    <t>IČ zhotovitele</t>
  </si>
  <si>
    <t>Předmět zakázky:</t>
  </si>
  <si>
    <t>Část obce</t>
  </si>
  <si>
    <t>Ostrava - Dubina</t>
  </si>
  <si>
    <t>Ulice, č. pop./č. or.</t>
  </si>
  <si>
    <t>V. Košaře 4/125</t>
  </si>
  <si>
    <t>Číslo bytu</t>
  </si>
  <si>
    <t>Velikost bytu</t>
  </si>
  <si>
    <t>1+3</t>
  </si>
  <si>
    <t>Technik</t>
  </si>
  <si>
    <t>Jarmila Špatná</t>
  </si>
  <si>
    <t>jarmila.spatna@ovajih.cz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</si>
  <si>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</si>
  <si>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</si>
  <si>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</si>
  <si>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</si>
  <si>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</si>
  <si>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</si>
  <si>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</si>
  <si>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</si>
  <si>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1.15</t>
  </si>
  <si>
    <t>revize elektroinstalace a elektrických spotřebičů bytu</t>
  </si>
  <si>
    <t>dílčí pro BJ, PŘ a KU (2x revizní zpráva)</t>
  </si>
  <si>
    <t>2.25</t>
  </si>
  <si>
    <t>oprava rozvodu elektroinstalace</t>
  </si>
  <si>
    <t>soubor</t>
  </si>
  <si>
    <t>položku naceňte dle tabulky níže "Poznámky" - v případě nutnosti upravit mimo BJ (dle PD) i elektroinstalaci pro zbývající část v PŘ a KU (vč. náležitého zednického zapravení, atd.)</t>
  </si>
  <si>
    <t>3.5</t>
  </si>
  <si>
    <t>výměna pancéřové hadičky</t>
  </si>
  <si>
    <t>ks</t>
  </si>
  <si>
    <t>k WC kombi (stávajícímu)</t>
  </si>
  <si>
    <t>3.6</t>
  </si>
  <si>
    <t>výměna rohového ventilu</t>
  </si>
  <si>
    <t>3.22</t>
  </si>
  <si>
    <t>výměna baterie dřezové stojánkové pákové</t>
  </si>
  <si>
    <t>ze dřezu - záruka min. 5 let</t>
  </si>
  <si>
    <t>3.42</t>
  </si>
  <si>
    <t>výměna digestoře komínové s vnějším odtahem</t>
  </si>
  <si>
    <t>vysouvací - nerez</t>
  </si>
  <si>
    <t>3.48</t>
  </si>
  <si>
    <t>výměna spižní skříně včetně polic a žebříku</t>
  </si>
  <si>
    <t>o rozměrech cca 0,6x0,6x2,65 m, tl. lamina min. 18 mm, ABS hrany 2 mm, dekor dřeva dtto nová KL (vč. výměny  olištování po obvodu) - dvířka s měkkým dorazem dělená cca v polovině výšky spižní skříně</t>
  </si>
  <si>
    <t>3.79</t>
  </si>
  <si>
    <t>výměna přechodových lišt – délka 80 cm</t>
  </si>
  <si>
    <t>přechod z PŘ do KU - hliníková (barevně sladit k novému PVC)</t>
  </si>
  <si>
    <t>3.80</t>
  </si>
  <si>
    <t>výměna přechodových lišt – délka 90 cm</t>
  </si>
  <si>
    <t>přechod z přední části PŘ do zadní části PŘ - hliníková (barevně sladit k novému PVC)</t>
  </si>
  <si>
    <t>3.118</t>
  </si>
  <si>
    <t>výměna větracích mřížek</t>
  </si>
  <si>
    <t xml:space="preserve">ve spižní skříni v KU - uzavírací </t>
  </si>
  <si>
    <t>3.123</t>
  </si>
  <si>
    <t>demontáž a zpětná montáž zařizovacích předmětů, viz poznámka</t>
  </si>
  <si>
    <t xml:space="preserve">WC kombi (z 5/2019) vč. souvisejících prací a úprav </t>
  </si>
  <si>
    <t>3.132</t>
  </si>
  <si>
    <t>výměna vestavné skříně - šíře nad 200 cm, viz poznámka</t>
  </si>
  <si>
    <t>o rozměrech cca 2,85x2,65x0,60 m - 1 část šatní, 2 části policové. tl. lamina min. 18 mm, ABS hrany 2 mm, dvířka s měkkým dorazem - dekor dřeva (dekor odsouhlasit objednatelem)</t>
  </si>
  <si>
    <t>4.1</t>
  </si>
  <si>
    <t>stržení původního PVC</t>
  </si>
  <si>
    <t>m2</t>
  </si>
  <si>
    <t>KU - 9 m2, PŘ - 14 m2 (2 vrstvy)</t>
  </si>
  <si>
    <t>4.2</t>
  </si>
  <si>
    <t>úprava podkladu – nivelace</t>
  </si>
  <si>
    <t xml:space="preserve">KU - 9 m2, PŘ - 14 m2 </t>
  </si>
  <si>
    <t>4.4</t>
  </si>
  <si>
    <t>položení PVC – vyšší zátěž, celoplošně podlepit</t>
  </si>
  <si>
    <t>KU - 9 m2, PŘ - 14 m2  - dekor  dřevěné plovoucí podlahy (dekor odsouhlasit objednatelem)</t>
  </si>
  <si>
    <t>4.5</t>
  </si>
  <si>
    <t>nalepení obvodové lišty PVC</t>
  </si>
  <si>
    <t>bm</t>
  </si>
  <si>
    <t>v KU, PŘ  a DP (1 stěna po zazdění dveří a štukových omítkách) barevně sladit ke k novému PVC (v KU a PŘ) a stávajícímu PVC (v DP)</t>
  </si>
  <si>
    <t>5.1</t>
  </si>
  <si>
    <t>provedení štukových omítek, vč. vyrovnání podkladu, použití lepidla, perlinky, rohovníků</t>
  </si>
  <si>
    <t>PŘ - 12,5 m2 (za a nad původní vestav. skříní po stržení tapet), DP - 7,5 m2 (1 stěna se zazděnými dveřmi), KU - 6 m2 (1 stěna se zazděnými dveřmi)</t>
  </si>
  <si>
    <t>5.3</t>
  </si>
  <si>
    <t>stržení tapet</t>
  </si>
  <si>
    <t>PŘ - 12, 5 m2 (za a  nad původní vestav. skříní), DP - 6 m2 (1 stěna s dveřmi ke zazdění)</t>
  </si>
  <si>
    <t>5.4</t>
  </si>
  <si>
    <t>škrábání stěn,stropů</t>
  </si>
  <si>
    <t>PŘ - 12,5 m2 (za a nad původní vestav. skříní po stržení tapet), DP - 6 m2 (1 stěna s dveřmi ke zazdění), KU - 4 m2 (1 stěna se dveřmi ke zazdění)</t>
  </si>
  <si>
    <t>5.5</t>
  </si>
  <si>
    <t>malba bílá</t>
  </si>
  <si>
    <t>KU - 25 m2,  PŘ - 43 m2 (zbývající stěny a stropy bez štukových omítek a BJ) - otěrivzdorná</t>
  </si>
  <si>
    <t>5.6</t>
  </si>
  <si>
    <t>malba dvojnásobná bílá</t>
  </si>
  <si>
    <t>v místě nových štukových omítek - tj. PŘ - 12,5 m2 (za a nad původní vestav. skříní), DP - 7,5 m2 (1 stěna se zazděnými dveřmi), KU - 6 m2 (1 stěna se zazděnými dveřmi) - otěruvzdorná</t>
  </si>
  <si>
    <t>5.19</t>
  </si>
  <si>
    <t>vybourání ocelových zárubní a dozdění vzniklého otvoru</t>
  </si>
  <si>
    <t>montovaných zárubní z KU do DP vč. dozdění vzniklého otvoru - tj. zrušení duplicitního vstupu do pokoje vedle KU (zůstává vstup z PŘ)</t>
  </si>
  <si>
    <t>6.8</t>
  </si>
  <si>
    <t>vybourání keramického obkladu</t>
  </si>
  <si>
    <t xml:space="preserve">v KU </t>
  </si>
  <si>
    <t>6.14</t>
  </si>
  <si>
    <t>vybourání dlažby</t>
  </si>
  <si>
    <t>KOU - 2 m2, WC - 1 m2</t>
  </si>
  <si>
    <t>6.23</t>
  </si>
  <si>
    <t>zhotovení nového podhledu</t>
  </si>
  <si>
    <t>v KOU a WC z SDK vč. parotěsné zábrany</t>
  </si>
  <si>
    <t>9.26</t>
  </si>
  <si>
    <t>výměna bytového jádra OP 1.11, OP 1.13a, OP 1.13b, dle přiložené PD a rozpočtu</t>
  </si>
  <si>
    <t>11.30</t>
  </si>
  <si>
    <t>celkový úklid po opravách</t>
  </si>
  <si>
    <t>0+1</t>
  </si>
  <si>
    <t>KU, PŘ, DP (dotčené prostory opravami)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</si>
  <si>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</si>
  <si>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</si>
  <si>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</si>
  <si>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Uveďte Vaši hodinovou sazbu:</t>
  </si>
  <si>
    <t xml:space="preserve"> / hod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</si>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</sst>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7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0" fontId="0" fillId="3" borderId="0" xfId="0" applyFill="1"/>
    <xf numFmtId="0" fontId="0" fillId="3" borderId="0" xfId="0" applyFill="1" applyAlignment="1">
      <alignment vertical="center"/>
    </xf>
    <xf numFmtId="0" fontId="2" fillId="3" borderId="16" xfId="0" applyFont="1" applyFill="1" applyBorder="1" applyAlignment="1">
      <alignment vertical="center"/>
    </xf>
    <xf numFmtId="0" fontId="2" fillId="3" borderId="17" xfId="0" applyFont="1" applyFill="1" applyBorder="1" applyAlignment="1">
      <alignment vertical="center"/>
    </xf>
    <xf numFmtId="0" fontId="2" fillId="3" borderId="18" xfId="0" applyFont="1" applyFill="1" applyBorder="1" applyAlignment="1">
      <alignment vertical="center"/>
    </xf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41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" fontId="10" fillId="4" borderId="21" xfId="0" applyNumberFormat="1" applyFont="1" applyFill="1" applyBorder="1" applyAlignment="1" applyProtection="1">
      <alignment horizontal="right" vertical="center"/>
      <protection locked="0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  <xf numFmtId="49" fontId="0" fillId="3" borderId="19" xfId="0" applyNumberFormat="1" applyFill="1" applyBorder="1" applyAlignment="1">
      <alignment horizontal="center"/>
    </xf>
    <xf numFmtId="49" fontId="0" fillId="3" borderId="20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9" xfId="0" applyNumberFormat="1" applyFont="1" applyFill="1" applyBorder="1" applyAlignment="1">
      <alignment horizontal="left" vertical="center"/>
    </xf>
    <xf numFmtId="49" fontId="0" fillId="3" borderId="21" xfId="0" applyNumberFormat="1" applyFill="1" applyBorder="1" applyAlignment="1">
      <alignment horizontal="left"/>
    </xf>
    <xf numFmtId="49" fontId="0" fillId="3" borderId="22" xfId="0" applyNumberFormat="1" applyFill="1" applyBorder="1" applyAlignment="1">
      <alignment horizontal="left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49" fontId="0" fillId="3" borderId="27" xfId="0" applyNumberFormat="1" applyFill="1" applyBorder="1" applyAlignment="1">
      <alignment horizontal="left" vertical="center"/>
    </xf>
    <xf numFmtId="49" fontId="0" fillId="3" borderId="28" xfId="0" applyNumberFormat="1" applyFill="1" applyBorder="1" applyAlignment="1">
      <alignment horizontal="left" vertical="center"/>
    </xf>
    <xf numFmtId="49" fontId="0" fillId="3" borderId="29" xfId="0" applyNumberFormat="1" applyFill="1" applyBorder="1" applyAlignment="1">
      <alignment horizontal="left" vertical="center"/>
    </xf>
    <xf numFmtId="0" fontId="5" fillId="3" borderId="30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31" xfId="0" applyNumberFormat="1" applyFill="1" applyBorder="1" applyAlignment="1">
      <alignment horizontal="left" wrapText="1"/>
    </xf>
    <xf numFmtId="0" fontId="0" fillId="3" borderId="28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49" fontId="0" fillId="3" borderId="33" xfId="0" applyNumberFormat="1" applyFill="1" applyBorder="1" applyAlignment="1">
      <alignment horizontal="left"/>
    </xf>
    <xf numFmtId="0" fontId="0" fillId="3" borderId="34" xfId="0" applyFill="1" applyBorder="1" applyAlignment="1">
      <alignment horizontal="left" wrapText="1"/>
    </xf>
    <xf numFmtId="0" fontId="0" fillId="3" borderId="24" xfId="0" applyFill="1" applyBorder="1" applyAlignment="1">
      <alignment horizontal="left" wrapText="1"/>
    </xf>
    <xf numFmtId="0" fontId="0" fillId="3" borderId="35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0" fontId="8" fillId="3" borderId="19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0" fontId="2" fillId="3" borderId="36" xfId="0" applyFont="1" applyFill="1" applyBorder="1" applyAlignment="1">
      <alignment horizontal="left" vertical="center"/>
    </xf>
    <xf numFmtId="0" fontId="2" fillId="3" borderId="37" xfId="0" applyFont="1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  <xf numFmtId="0" fontId="0" fillId="3" borderId="22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49" fontId="2" fillId="3" borderId="38" xfId="0" applyNumberFormat="1" applyFont="1" applyFill="1" applyBorder="1" applyAlignment="1">
      <alignment horizontal="left"/>
    </xf>
    <xf numFmtId="49" fontId="2" fillId="3" borderId="36" xfId="0" applyNumberFormat="1" applyFont="1" applyFill="1" applyBorder="1" applyAlignment="1">
      <alignment horizontal="left"/>
    </xf>
    <xf numFmtId="0" fontId="9" fillId="3" borderId="39" xfId="0" applyFont="1" applyFill="1" applyBorder="1" applyAlignment="1">
      <alignment horizontal="center" vertical="center"/>
    </xf>
    <xf numFmtId="0" fontId="9" fillId="3" borderId="40" xfId="0" applyFont="1" applyFill="1" applyBorder="1" applyAlignment="1">
      <alignment horizontal="center" vertical="center"/>
    </xf>
    <xf numFmtId="49" fontId="0" fillId="3" borderId="8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0" fillId="3" borderId="42" xfId="0" applyNumberFormat="1" applyFill="1" applyBorder="1" applyAlignment="1">
      <alignment horizontal="left"/>
    </xf>
    <xf numFmtId="49" fontId="0" fillId="3" borderId="43" xfId="0" applyNumberFormat="1" applyFill="1" applyBorder="1" applyAlignment="1">
      <alignment horizontal="left"/>
    </xf>
    <xf numFmtId="49" fontId="0" fillId="3" borderId="44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41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3" fillId="4" borderId="45" xfId="0" applyNumberFormat="1" applyFont="1" applyFill="1" applyBorder="1" applyAlignment="1" applyProtection="1">
      <alignment horizontal="left"/>
      <protection locked="0"/>
    </xf>
    <xf numFmtId="49" fontId="3" fillId="4" borderId="46" xfId="0" applyNumberFormat="1" applyFont="1" applyFill="1" applyBorder="1" applyAlignment="1">
      <alignment horizontal="left"/>
    </xf>
    <xf numFmtId="49" fontId="3" fillId="4" borderId="47" xfId="0" applyNumberFormat="1" applyFont="1" applyFill="1" applyBorder="1" applyAlignment="1">
      <alignment horizontal="left"/>
    </xf>
    <xf numFmtId="49" fontId="2" fillId="3" borderId="48" xfId="0" applyNumberFormat="1" applyFont="1" applyFill="1" applyBorder="1" applyAlignment="1">
      <alignment horizontal="left"/>
    </xf>
    <xf numFmtId="49" fontId="2" fillId="3" borderId="46" xfId="0" applyNumberFormat="1" applyFont="1" applyFill="1" applyBorder="1" applyAlignment="1">
      <alignment horizontal="left"/>
    </xf>
    <xf numFmtId="49" fontId="2" fillId="3" borderId="47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4"/>
  <sheetViews>
    <sheetView showGridLines="0" tabSelected="1" topLeftCell="A47" zoomScale="115" zoomScaleNormal="115" workbookViewId="0">
      <selection activeCell="M26" sqref="M26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9" t="s">
        <v>0</v>
      </c>
      <c r="B1" s="70"/>
      <c r="C1" s="70"/>
      <c r="D1" s="71"/>
      <c r="E1" s="71"/>
      <c r="F1" s="70"/>
      <c r="G1" s="70"/>
      <c r="H1" s="72"/>
      <c r="J1" s="1">
        <v>1405</v>
      </c>
    </row>
    <row r="2" spans="1:10" ht="44.1" customHeight="1" x14ac:dyDescent="0.25">
      <c r="A2" s="2"/>
      <c r="B2" s="3"/>
      <c r="C2" s="4"/>
      <c r="D2" s="86" t="s">
        <v>1</v>
      </c>
      <c r="E2" s="87"/>
      <c r="F2" s="5"/>
      <c r="G2" s="5"/>
      <c r="H2" s="6"/>
      <c r="J2" s="1">
        <v>2022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84" t="s">
        <v>3</v>
      </c>
      <c r="B4" s="85"/>
      <c r="C4" s="85"/>
      <c r="D4" s="78" t="s">
        <v>4</v>
      </c>
      <c r="E4" s="78"/>
      <c r="F4" s="78"/>
      <c r="G4" s="79"/>
      <c r="H4" s="6"/>
      <c r="J4" s="1">
        <v>27</v>
      </c>
    </row>
    <row r="5" spans="1:10" ht="15" customHeight="1" x14ac:dyDescent="0.25">
      <c r="A5" s="63" t="s">
        <v>5</v>
      </c>
      <c r="B5" s="46"/>
      <c r="C5" s="46"/>
      <c r="D5" s="80" t="s">
        <v>6</v>
      </c>
      <c r="E5" s="80"/>
      <c r="F5" s="80"/>
      <c r="G5" s="81"/>
      <c r="H5" s="6"/>
    </row>
    <row r="6" spans="1:10" ht="15" customHeight="1" x14ac:dyDescent="0.25">
      <c r="A6" s="63" t="s">
        <v>7</v>
      </c>
      <c r="B6" s="46"/>
      <c r="C6" s="46"/>
      <c r="D6" s="80" t="s">
        <v>8</v>
      </c>
      <c r="E6" s="80"/>
      <c r="F6" s="80"/>
      <c r="G6" s="81"/>
      <c r="H6" s="6"/>
    </row>
    <row r="7" spans="1:10" ht="15" customHeight="1" x14ac:dyDescent="0.25">
      <c r="A7" s="76" t="s">
        <v>9</v>
      </c>
      <c r="B7" s="77"/>
      <c r="C7" s="77"/>
      <c r="D7" s="82" t="s">
        <v>10</v>
      </c>
      <c r="E7" s="82"/>
      <c r="F7" s="82"/>
      <c r="G7" s="83"/>
      <c r="H7" s="6"/>
    </row>
    <row r="8" spans="1:10" ht="15" customHeight="1" x14ac:dyDescent="0.25">
      <c r="A8" s="73"/>
      <c r="B8" s="74"/>
      <c r="C8" s="74"/>
      <c r="D8" s="75"/>
      <c r="E8" s="75"/>
      <c r="F8" s="75"/>
      <c r="G8" s="75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84" t="s">
        <v>11</v>
      </c>
      <c r="B10" s="85"/>
      <c r="C10" s="96"/>
      <c r="D10" s="98"/>
      <c r="E10" s="99"/>
      <c r="F10" s="99"/>
      <c r="G10" s="100"/>
      <c r="H10" s="6"/>
    </row>
    <row r="11" spans="1:10" x14ac:dyDescent="0.25">
      <c r="A11" s="90" t="s">
        <v>12</v>
      </c>
      <c r="B11" s="91"/>
      <c r="C11" s="92"/>
      <c r="D11" s="93"/>
      <c r="E11" s="94"/>
      <c r="F11" s="94"/>
      <c r="G11" s="95"/>
      <c r="H11" s="6"/>
    </row>
    <row r="12" spans="1:10" ht="15.75" customHeight="1" x14ac:dyDescent="0.25">
      <c r="A12" s="76" t="s">
        <v>13</v>
      </c>
      <c r="B12" s="77"/>
      <c r="C12" s="77"/>
      <c r="D12" s="104"/>
      <c r="E12" s="105"/>
      <c r="F12" s="105"/>
      <c r="G12" s="106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101" t="s">
        <v>14</v>
      </c>
      <c r="B14" s="102"/>
      <c r="C14" s="102"/>
      <c r="D14" s="102"/>
      <c r="E14" s="102"/>
      <c r="F14" s="102"/>
      <c r="G14" s="103"/>
      <c r="H14" s="6"/>
    </row>
    <row r="15" spans="1:10" x14ac:dyDescent="0.25">
      <c r="A15" s="97" t="s">
        <v>15</v>
      </c>
      <c r="B15" s="88"/>
      <c r="C15" s="88"/>
      <c r="D15" s="88" t="s">
        <v>16</v>
      </c>
      <c r="E15" s="88"/>
      <c r="F15" s="88"/>
      <c r="G15" s="89"/>
      <c r="H15" s="6"/>
    </row>
    <row r="16" spans="1:10" x14ac:dyDescent="0.25">
      <c r="A16" s="63" t="s">
        <v>17</v>
      </c>
      <c r="B16" s="46"/>
      <c r="C16" s="46"/>
      <c r="D16" s="46" t="s">
        <v>18</v>
      </c>
      <c r="E16" s="46"/>
      <c r="F16" s="46"/>
      <c r="G16" s="47"/>
      <c r="H16" s="6"/>
    </row>
    <row r="17" spans="1:10" x14ac:dyDescent="0.25">
      <c r="A17" s="63" t="s">
        <v>19</v>
      </c>
      <c r="B17" s="46"/>
      <c r="C17" s="46"/>
      <c r="D17" s="46">
        <v>34</v>
      </c>
      <c r="E17" s="46"/>
      <c r="F17" s="46"/>
      <c r="G17" s="47"/>
      <c r="H17" s="6"/>
    </row>
    <row r="18" spans="1:10" x14ac:dyDescent="0.25">
      <c r="A18" s="63" t="s">
        <v>20</v>
      </c>
      <c r="B18" s="46"/>
      <c r="C18" s="46"/>
      <c r="D18" s="46" t="s">
        <v>21</v>
      </c>
      <c r="E18" s="46"/>
      <c r="F18" s="46"/>
      <c r="G18" s="47"/>
      <c r="H18" s="6"/>
    </row>
    <row r="19" spans="1:10" ht="12.75" customHeight="1" x14ac:dyDescent="0.25">
      <c r="A19" s="48" t="s">
        <v>22</v>
      </c>
      <c r="B19" s="49"/>
      <c r="C19" s="50"/>
      <c r="D19" s="64" t="s">
        <v>23</v>
      </c>
      <c r="E19" s="65"/>
      <c r="F19" s="65"/>
      <c r="G19" s="66"/>
      <c r="H19" s="6"/>
    </row>
    <row r="20" spans="1:10" ht="14.25" customHeight="1" x14ac:dyDescent="0.25">
      <c r="A20" s="51"/>
      <c r="B20" s="52"/>
      <c r="C20" s="53"/>
      <c r="D20" s="57" t="s">
        <v>24</v>
      </c>
      <c r="E20" s="58"/>
      <c r="F20" s="58"/>
      <c r="G20" s="59"/>
      <c r="H20" s="6"/>
    </row>
    <row r="21" spans="1:10" ht="13.5" customHeight="1" x14ac:dyDescent="0.25">
      <c r="A21" s="54"/>
      <c r="B21" s="55"/>
      <c r="C21" s="56"/>
      <c r="D21" s="60">
        <v>599430291</v>
      </c>
      <c r="E21" s="61"/>
      <c r="F21" s="61"/>
      <c r="G21" s="62"/>
      <c r="H21" s="6"/>
    </row>
    <row r="22" spans="1:10" ht="15.75" customHeight="1" x14ac:dyDescent="0.25">
      <c r="A22" s="13"/>
      <c r="H22" s="6"/>
    </row>
    <row r="23" spans="1:10" ht="29.25" customHeight="1" x14ac:dyDescent="0.25">
      <c r="A23" s="20" t="s">
        <v>25</v>
      </c>
      <c r="B23" s="21" t="s">
        <v>26</v>
      </c>
      <c r="C23" s="21" t="s">
        <v>27</v>
      </c>
      <c r="D23" s="22" t="s">
        <v>28</v>
      </c>
      <c r="E23" s="23" t="s">
        <v>29</v>
      </c>
      <c r="F23" s="24" t="s">
        <v>30</v>
      </c>
      <c r="G23" s="23" t="s">
        <v>31</v>
      </c>
      <c r="H23" s="25" t="s">
        <v>32</v>
      </c>
    </row>
    <row r="24" spans="1:10" ht="30" x14ac:dyDescent="0.25">
      <c r="A24" s="16">
        <v>1</v>
      </c>
      <c r="B24" s="17" t="s">
        <v>33</v>
      </c>
      <c r="C24" s="36" t="s">
        <v>34</v>
      </c>
      <c r="D24" s="18" t="s">
        <v>21</v>
      </c>
      <c r="E24" s="19">
        <v>1</v>
      </c>
      <c r="F24" s="38"/>
      <c r="G24" s="19">
        <f t="shared" ref="G24:G50" si="0">ROUND(E24*F24, 2)</f>
        <v>0</v>
      </c>
      <c r="H24" s="37" t="s">
        <v>35</v>
      </c>
      <c r="J24" s="1">
        <v>15</v>
      </c>
    </row>
    <row r="25" spans="1:10" ht="105" x14ac:dyDescent="0.25">
      <c r="A25" s="16">
        <v>2</v>
      </c>
      <c r="B25" s="17" t="s">
        <v>36</v>
      </c>
      <c r="C25" s="36" t="s">
        <v>37</v>
      </c>
      <c r="D25" s="18" t="s">
        <v>38</v>
      </c>
      <c r="E25" s="19">
        <v>1</v>
      </c>
      <c r="F25" s="38">
        <v>10000</v>
      </c>
      <c r="G25" s="19">
        <f t="shared" si="0"/>
        <v>10000</v>
      </c>
      <c r="H25" s="37" t="s">
        <v>39</v>
      </c>
      <c r="J25" s="1">
        <v>403</v>
      </c>
    </row>
    <row r="26" spans="1:10" x14ac:dyDescent="0.25">
      <c r="A26" s="16">
        <v>3</v>
      </c>
      <c r="B26" s="17" t="s">
        <v>40</v>
      </c>
      <c r="C26" s="36" t="s">
        <v>41</v>
      </c>
      <c r="D26" s="18" t="s">
        <v>42</v>
      </c>
      <c r="E26" s="19">
        <v>1</v>
      </c>
      <c r="F26" s="38"/>
      <c r="G26" s="19">
        <f t="shared" si="0"/>
        <v>0</v>
      </c>
      <c r="H26" s="37" t="s">
        <v>43</v>
      </c>
      <c r="J26" s="1">
        <v>46</v>
      </c>
    </row>
    <row r="27" spans="1:10" x14ac:dyDescent="0.25">
      <c r="A27" s="16">
        <v>4</v>
      </c>
      <c r="B27" s="17" t="s">
        <v>44</v>
      </c>
      <c r="C27" s="36" t="s">
        <v>45</v>
      </c>
      <c r="D27" s="18" t="s">
        <v>42</v>
      </c>
      <c r="E27" s="19">
        <v>1</v>
      </c>
      <c r="F27" s="38"/>
      <c r="G27" s="19">
        <f t="shared" si="0"/>
        <v>0</v>
      </c>
      <c r="H27" s="37" t="s">
        <v>43</v>
      </c>
      <c r="J27" s="1">
        <v>47</v>
      </c>
    </row>
    <row r="28" spans="1:10" ht="30" x14ac:dyDescent="0.25">
      <c r="A28" s="16">
        <v>5</v>
      </c>
      <c r="B28" s="17" t="s">
        <v>46</v>
      </c>
      <c r="C28" s="36" t="s">
        <v>47</v>
      </c>
      <c r="D28" s="18" t="s">
        <v>42</v>
      </c>
      <c r="E28" s="19">
        <v>1</v>
      </c>
      <c r="F28" s="38"/>
      <c r="G28" s="19">
        <f t="shared" si="0"/>
        <v>0</v>
      </c>
      <c r="H28" s="37" t="s">
        <v>48</v>
      </c>
      <c r="J28" s="1">
        <v>63</v>
      </c>
    </row>
    <row r="29" spans="1:10" ht="30" x14ac:dyDescent="0.25">
      <c r="A29" s="16">
        <v>6</v>
      </c>
      <c r="B29" s="17" t="s">
        <v>49</v>
      </c>
      <c r="C29" s="36" t="s">
        <v>50</v>
      </c>
      <c r="D29" s="18" t="s">
        <v>42</v>
      </c>
      <c r="E29" s="19">
        <v>1</v>
      </c>
      <c r="F29" s="38"/>
      <c r="G29" s="19">
        <f t="shared" si="0"/>
        <v>0</v>
      </c>
      <c r="H29" s="37" t="s">
        <v>51</v>
      </c>
      <c r="J29" s="1">
        <v>83</v>
      </c>
    </row>
    <row r="30" spans="1:10" ht="120" x14ac:dyDescent="0.25">
      <c r="A30" s="16">
        <v>7</v>
      </c>
      <c r="B30" s="17" t="s">
        <v>52</v>
      </c>
      <c r="C30" s="36" t="s">
        <v>53</v>
      </c>
      <c r="D30" s="18" t="s">
        <v>42</v>
      </c>
      <c r="E30" s="19">
        <v>1</v>
      </c>
      <c r="F30" s="38"/>
      <c r="G30" s="19">
        <f t="shared" si="0"/>
        <v>0</v>
      </c>
      <c r="H30" s="37" t="s">
        <v>54</v>
      </c>
      <c r="J30" s="1">
        <v>89</v>
      </c>
    </row>
    <row r="31" spans="1:10" ht="45" x14ac:dyDescent="0.25">
      <c r="A31" s="16">
        <v>8</v>
      </c>
      <c r="B31" s="17" t="s">
        <v>55</v>
      </c>
      <c r="C31" s="36" t="s">
        <v>56</v>
      </c>
      <c r="D31" s="18" t="s">
        <v>42</v>
      </c>
      <c r="E31" s="19">
        <v>1</v>
      </c>
      <c r="F31" s="38"/>
      <c r="G31" s="19">
        <f t="shared" si="0"/>
        <v>0</v>
      </c>
      <c r="H31" s="37" t="s">
        <v>57</v>
      </c>
      <c r="J31" s="1">
        <v>120</v>
      </c>
    </row>
    <row r="32" spans="1:10" ht="60" x14ac:dyDescent="0.25">
      <c r="A32" s="16">
        <v>9</v>
      </c>
      <c r="B32" s="17" t="s">
        <v>58</v>
      </c>
      <c r="C32" s="36" t="s">
        <v>59</v>
      </c>
      <c r="D32" s="18" t="s">
        <v>42</v>
      </c>
      <c r="E32" s="19">
        <v>1</v>
      </c>
      <c r="F32" s="38"/>
      <c r="G32" s="19">
        <f t="shared" si="0"/>
        <v>0</v>
      </c>
      <c r="H32" s="37" t="s">
        <v>60</v>
      </c>
      <c r="J32" s="1">
        <v>121</v>
      </c>
    </row>
    <row r="33" spans="1:10" x14ac:dyDescent="0.25">
      <c r="A33" s="16">
        <v>10</v>
      </c>
      <c r="B33" s="17" t="s">
        <v>61</v>
      </c>
      <c r="C33" s="36" t="s">
        <v>62</v>
      </c>
      <c r="D33" s="18" t="s">
        <v>42</v>
      </c>
      <c r="E33" s="19">
        <v>2</v>
      </c>
      <c r="F33" s="38"/>
      <c r="G33" s="19">
        <f t="shared" si="0"/>
        <v>0</v>
      </c>
      <c r="H33" s="37" t="s">
        <v>63</v>
      </c>
      <c r="J33" s="1">
        <v>305</v>
      </c>
    </row>
    <row r="34" spans="1:10" ht="30" x14ac:dyDescent="0.25">
      <c r="A34" s="16">
        <v>11</v>
      </c>
      <c r="B34" s="17" t="s">
        <v>64</v>
      </c>
      <c r="C34" s="36" t="s">
        <v>65</v>
      </c>
      <c r="D34" s="18" t="s">
        <v>38</v>
      </c>
      <c r="E34" s="19">
        <v>1</v>
      </c>
      <c r="F34" s="38"/>
      <c r="G34" s="19">
        <f t="shared" si="0"/>
        <v>0</v>
      </c>
      <c r="H34" s="37" t="s">
        <v>66</v>
      </c>
      <c r="J34" s="1">
        <v>315</v>
      </c>
    </row>
    <row r="35" spans="1:10" ht="120" x14ac:dyDescent="0.25">
      <c r="A35" s="16">
        <v>12</v>
      </c>
      <c r="B35" s="17" t="s">
        <v>67</v>
      </c>
      <c r="C35" s="36" t="s">
        <v>68</v>
      </c>
      <c r="D35" s="18" t="s">
        <v>42</v>
      </c>
      <c r="E35" s="19">
        <v>1</v>
      </c>
      <c r="F35" s="38"/>
      <c r="G35" s="19">
        <f t="shared" si="0"/>
        <v>0</v>
      </c>
      <c r="H35" s="37" t="s">
        <v>69</v>
      </c>
      <c r="J35" s="1">
        <v>325</v>
      </c>
    </row>
    <row r="36" spans="1:10" ht="30" x14ac:dyDescent="0.25">
      <c r="A36" s="16">
        <v>13</v>
      </c>
      <c r="B36" s="17" t="s">
        <v>70</v>
      </c>
      <c r="C36" s="36" t="s">
        <v>71</v>
      </c>
      <c r="D36" s="18" t="s">
        <v>72</v>
      </c>
      <c r="E36" s="19">
        <v>23</v>
      </c>
      <c r="F36" s="38"/>
      <c r="G36" s="19">
        <f t="shared" si="0"/>
        <v>0</v>
      </c>
      <c r="H36" s="37" t="s">
        <v>73</v>
      </c>
      <c r="J36" s="1">
        <v>148</v>
      </c>
    </row>
    <row r="37" spans="1:10" x14ac:dyDescent="0.25">
      <c r="A37" s="16">
        <v>14</v>
      </c>
      <c r="B37" s="17" t="s">
        <v>74</v>
      </c>
      <c r="C37" s="36" t="s">
        <v>75</v>
      </c>
      <c r="D37" s="18" t="s">
        <v>72</v>
      </c>
      <c r="E37" s="19">
        <v>23</v>
      </c>
      <c r="F37" s="38"/>
      <c r="G37" s="19">
        <f t="shared" si="0"/>
        <v>0</v>
      </c>
      <c r="H37" s="37" t="s">
        <v>76</v>
      </c>
      <c r="J37" s="1">
        <v>149</v>
      </c>
    </row>
    <row r="38" spans="1:10" ht="60" x14ac:dyDescent="0.25">
      <c r="A38" s="16">
        <v>15</v>
      </c>
      <c r="B38" s="17" t="s">
        <v>77</v>
      </c>
      <c r="C38" s="36" t="s">
        <v>78</v>
      </c>
      <c r="D38" s="18" t="s">
        <v>72</v>
      </c>
      <c r="E38" s="19">
        <v>23</v>
      </c>
      <c r="F38" s="38"/>
      <c r="G38" s="19">
        <f t="shared" si="0"/>
        <v>0</v>
      </c>
      <c r="H38" s="37" t="s">
        <v>79</v>
      </c>
      <c r="J38" s="1">
        <v>151</v>
      </c>
    </row>
    <row r="39" spans="1:10" ht="75" x14ac:dyDescent="0.25">
      <c r="A39" s="16">
        <v>16</v>
      </c>
      <c r="B39" s="17" t="s">
        <v>80</v>
      </c>
      <c r="C39" s="36" t="s">
        <v>81</v>
      </c>
      <c r="D39" s="18" t="s">
        <v>82</v>
      </c>
      <c r="E39" s="19">
        <v>26</v>
      </c>
      <c r="F39" s="38"/>
      <c r="G39" s="19">
        <f t="shared" si="0"/>
        <v>0</v>
      </c>
      <c r="H39" s="37" t="s">
        <v>83</v>
      </c>
      <c r="J39" s="1">
        <v>152</v>
      </c>
    </row>
    <row r="40" spans="1:10" ht="90" x14ac:dyDescent="0.25">
      <c r="A40" s="16">
        <v>17</v>
      </c>
      <c r="B40" s="17" t="s">
        <v>84</v>
      </c>
      <c r="C40" s="36" t="s">
        <v>85</v>
      </c>
      <c r="D40" s="18" t="s">
        <v>72</v>
      </c>
      <c r="E40" s="19">
        <v>26</v>
      </c>
      <c r="F40" s="38"/>
      <c r="G40" s="19">
        <f t="shared" si="0"/>
        <v>0</v>
      </c>
      <c r="H40" s="37" t="s">
        <v>86</v>
      </c>
      <c r="J40" s="1">
        <v>162</v>
      </c>
    </row>
    <row r="41" spans="1:10" ht="60" x14ac:dyDescent="0.25">
      <c r="A41" s="16">
        <v>18</v>
      </c>
      <c r="B41" s="17" t="s">
        <v>87</v>
      </c>
      <c r="C41" s="36" t="s">
        <v>88</v>
      </c>
      <c r="D41" s="18" t="s">
        <v>72</v>
      </c>
      <c r="E41" s="19">
        <v>18.5</v>
      </c>
      <c r="F41" s="38"/>
      <c r="G41" s="19">
        <f t="shared" si="0"/>
        <v>0</v>
      </c>
      <c r="H41" s="37" t="s">
        <v>89</v>
      </c>
      <c r="J41" s="1">
        <v>164</v>
      </c>
    </row>
    <row r="42" spans="1:10" ht="90" x14ac:dyDescent="0.25">
      <c r="A42" s="16">
        <v>19</v>
      </c>
      <c r="B42" s="17" t="s">
        <v>90</v>
      </c>
      <c r="C42" s="36" t="s">
        <v>91</v>
      </c>
      <c r="D42" s="18" t="s">
        <v>72</v>
      </c>
      <c r="E42" s="19">
        <v>22.5</v>
      </c>
      <c r="F42" s="38"/>
      <c r="G42" s="19">
        <f t="shared" si="0"/>
        <v>0</v>
      </c>
      <c r="H42" s="37" t="s">
        <v>92</v>
      </c>
      <c r="J42" s="1">
        <v>165</v>
      </c>
    </row>
    <row r="43" spans="1:10" ht="60" x14ac:dyDescent="0.25">
      <c r="A43" s="16">
        <v>20</v>
      </c>
      <c r="B43" s="17" t="s">
        <v>93</v>
      </c>
      <c r="C43" s="36" t="s">
        <v>94</v>
      </c>
      <c r="D43" s="18" t="s">
        <v>72</v>
      </c>
      <c r="E43" s="19">
        <v>68</v>
      </c>
      <c r="F43" s="38"/>
      <c r="G43" s="19">
        <f t="shared" si="0"/>
        <v>0</v>
      </c>
      <c r="H43" s="37" t="s">
        <v>95</v>
      </c>
      <c r="J43" s="1">
        <v>166</v>
      </c>
    </row>
    <row r="44" spans="1:10" ht="105" x14ac:dyDescent="0.25">
      <c r="A44" s="16">
        <v>21</v>
      </c>
      <c r="B44" s="17" t="s">
        <v>96</v>
      </c>
      <c r="C44" s="36" t="s">
        <v>97</v>
      </c>
      <c r="D44" s="18" t="s">
        <v>72</v>
      </c>
      <c r="E44" s="19">
        <v>26</v>
      </c>
      <c r="F44" s="38"/>
      <c r="G44" s="19">
        <f t="shared" si="0"/>
        <v>0</v>
      </c>
      <c r="H44" s="37" t="s">
        <v>98</v>
      </c>
      <c r="J44" s="1">
        <v>167</v>
      </c>
    </row>
    <row r="45" spans="1:10" ht="90" x14ac:dyDescent="0.25">
      <c r="A45" s="16">
        <v>22</v>
      </c>
      <c r="B45" s="17" t="s">
        <v>99</v>
      </c>
      <c r="C45" s="36" t="s">
        <v>100</v>
      </c>
      <c r="D45" s="18" t="s">
        <v>72</v>
      </c>
      <c r="E45" s="19">
        <v>2</v>
      </c>
      <c r="F45" s="38"/>
      <c r="G45" s="19">
        <f t="shared" si="0"/>
        <v>0</v>
      </c>
      <c r="H45" s="37" t="s">
        <v>101</v>
      </c>
      <c r="J45" s="1">
        <v>419</v>
      </c>
    </row>
    <row r="46" spans="1:10" x14ac:dyDescent="0.25">
      <c r="A46" s="16">
        <v>23</v>
      </c>
      <c r="B46" s="17" t="s">
        <v>102</v>
      </c>
      <c r="C46" s="36" t="s">
        <v>103</v>
      </c>
      <c r="D46" s="18" t="s">
        <v>72</v>
      </c>
      <c r="E46" s="19">
        <v>2</v>
      </c>
      <c r="F46" s="38"/>
      <c r="G46" s="19">
        <f t="shared" si="0"/>
        <v>0</v>
      </c>
      <c r="H46" s="37" t="s">
        <v>104</v>
      </c>
      <c r="J46" s="1">
        <v>176</v>
      </c>
    </row>
    <row r="47" spans="1:10" x14ac:dyDescent="0.25">
      <c r="A47" s="16">
        <v>24</v>
      </c>
      <c r="B47" s="17" t="s">
        <v>105</v>
      </c>
      <c r="C47" s="36" t="s">
        <v>106</v>
      </c>
      <c r="D47" s="18" t="s">
        <v>72</v>
      </c>
      <c r="E47" s="19">
        <v>3</v>
      </c>
      <c r="F47" s="38"/>
      <c r="G47" s="19">
        <f t="shared" si="0"/>
        <v>0</v>
      </c>
      <c r="H47" s="37" t="s">
        <v>107</v>
      </c>
      <c r="J47" s="1">
        <v>182</v>
      </c>
    </row>
    <row r="48" spans="1:10" ht="30" x14ac:dyDescent="0.25">
      <c r="A48" s="16">
        <v>25</v>
      </c>
      <c r="B48" s="17" t="s">
        <v>108</v>
      </c>
      <c r="C48" s="36" t="s">
        <v>109</v>
      </c>
      <c r="D48" s="18" t="s">
        <v>72</v>
      </c>
      <c r="E48" s="19">
        <v>4.5</v>
      </c>
      <c r="F48" s="38"/>
      <c r="G48" s="19">
        <f t="shared" si="0"/>
        <v>0</v>
      </c>
      <c r="H48" s="37" t="s">
        <v>110</v>
      </c>
      <c r="J48" s="1">
        <v>191</v>
      </c>
    </row>
    <row r="49" spans="1:10" ht="45" x14ac:dyDescent="0.25">
      <c r="A49" s="16">
        <v>26</v>
      </c>
      <c r="B49" s="17" t="s">
        <v>111</v>
      </c>
      <c r="C49" s="36" t="s">
        <v>112</v>
      </c>
      <c r="D49" s="18" t="s">
        <v>38</v>
      </c>
      <c r="E49" s="19">
        <v>1</v>
      </c>
      <c r="F49" s="38"/>
      <c r="G49" s="19">
        <f t="shared" si="0"/>
        <v>0</v>
      </c>
      <c r="H49" s="37"/>
      <c r="J49" s="1">
        <v>375</v>
      </c>
    </row>
    <row r="50" spans="1:10" ht="30" x14ac:dyDescent="0.25">
      <c r="A50" s="16">
        <v>27</v>
      </c>
      <c r="B50" s="17" t="s">
        <v>113</v>
      </c>
      <c r="C50" s="36" t="s">
        <v>114</v>
      </c>
      <c r="D50" s="18" t="s">
        <v>115</v>
      </c>
      <c r="E50" s="19">
        <v>1</v>
      </c>
      <c r="F50" s="38"/>
      <c r="G50" s="19">
        <f t="shared" si="0"/>
        <v>0</v>
      </c>
      <c r="H50" s="37" t="s">
        <v>116</v>
      </c>
      <c r="J50" s="1">
        <v>306</v>
      </c>
    </row>
    <row r="51" spans="1:10" ht="27" customHeight="1" x14ac:dyDescent="0.25">
      <c r="A51" s="44" t="s">
        <v>117</v>
      </c>
      <c r="B51" s="45"/>
      <c r="C51" s="45"/>
      <c r="D51" s="45"/>
      <c r="E51" s="45"/>
      <c r="F51" s="45"/>
      <c r="G51" s="15">
        <f>SUM(G24:G50)</f>
        <v>10000</v>
      </c>
      <c r="H51" s="26"/>
    </row>
    <row r="52" spans="1:10" s="29" customFormat="1" ht="27" customHeight="1" x14ac:dyDescent="0.25">
      <c r="A52" s="68" t="s">
        <v>118</v>
      </c>
      <c r="B52" s="68"/>
      <c r="C52" s="68"/>
      <c r="D52" s="68"/>
      <c r="E52" s="68"/>
      <c r="F52" s="68"/>
      <c r="G52" s="68"/>
      <c r="H52" s="68"/>
    </row>
    <row r="53" spans="1:10" ht="27" customHeight="1" x14ac:dyDescent="0.25">
      <c r="A53" s="67" t="s">
        <v>119</v>
      </c>
      <c r="B53" s="67"/>
      <c r="C53" s="67"/>
      <c r="D53" s="67"/>
      <c r="E53" s="67"/>
      <c r="F53" s="67"/>
      <c r="G53" s="67"/>
      <c r="H53" s="67"/>
    </row>
    <row r="54" spans="1:10" ht="35.1" customHeight="1" x14ac:dyDescent="0.25">
      <c r="A54" s="32" t="s">
        <v>120</v>
      </c>
      <c r="B54" s="33"/>
      <c r="C54" s="33"/>
      <c r="D54" s="33"/>
      <c r="E54" s="34"/>
      <c r="F54" s="39"/>
      <c r="G54" s="31" t="s">
        <v>121</v>
      </c>
      <c r="H54" s="30"/>
    </row>
    <row r="55" spans="1:10" ht="15.75" customHeight="1" x14ac:dyDescent="0.25">
      <c r="A55" s="27"/>
      <c r="B55" s="42" t="s">
        <v>122</v>
      </c>
      <c r="C55" s="42"/>
      <c r="D55" s="42"/>
      <c r="E55" s="42"/>
      <c r="F55" s="43"/>
    </row>
    <row r="56" spans="1:10" ht="45" customHeight="1" x14ac:dyDescent="0.25">
      <c r="A56" s="28">
        <v>1</v>
      </c>
      <c r="B56" s="40" t="s">
        <v>123</v>
      </c>
      <c r="C56" s="40"/>
      <c r="D56" s="40"/>
      <c r="E56" s="40"/>
      <c r="F56" s="41"/>
    </row>
    <row r="57" spans="1:10" ht="60" customHeight="1" x14ac:dyDescent="0.25">
      <c r="A57" s="28">
        <v>2</v>
      </c>
      <c r="B57" s="40" t="s">
        <v>124</v>
      </c>
      <c r="C57" s="40"/>
      <c r="D57" s="40"/>
      <c r="E57" s="40"/>
      <c r="F57" s="41"/>
    </row>
    <row r="58" spans="1:10" ht="45" customHeight="1" x14ac:dyDescent="0.25">
      <c r="A58" s="28">
        <v>3</v>
      </c>
      <c r="B58" s="40" t="s">
        <v>125</v>
      </c>
      <c r="C58" s="40"/>
      <c r="D58" s="40"/>
      <c r="E58" s="40"/>
      <c r="F58" s="41"/>
    </row>
    <row r="59" spans="1:10" ht="75" customHeight="1" x14ac:dyDescent="0.25">
      <c r="A59" s="28">
        <v>4</v>
      </c>
      <c r="B59" s="40" t="s">
        <v>126</v>
      </c>
      <c r="C59" s="40"/>
      <c r="D59" s="40"/>
      <c r="E59" s="40"/>
      <c r="F59" s="41"/>
    </row>
    <row r="60" spans="1:10" ht="120" customHeight="1" x14ac:dyDescent="0.25">
      <c r="A60" s="28">
        <v>5</v>
      </c>
      <c r="B60" s="40" t="s">
        <v>127</v>
      </c>
      <c r="C60" s="40"/>
      <c r="D60" s="40"/>
      <c r="E60" s="40"/>
      <c r="F60" s="41"/>
    </row>
    <row r="61" spans="1:10" x14ac:dyDescent="0.25">
      <c r="A61" s="10"/>
      <c r="B61" s="35"/>
      <c r="C61" s="35"/>
      <c r="D61" s="35"/>
      <c r="E61" s="35"/>
      <c r="F61" s="35"/>
    </row>
    <row r="62" spans="1:10" x14ac:dyDescent="0.25">
      <c r="A62" s="10"/>
    </row>
    <row r="63" spans="1:10" x14ac:dyDescent="0.25">
      <c r="A63" s="10"/>
    </row>
    <row r="64" spans="1:10" x14ac:dyDescent="0.25">
      <c r="A64" s="10"/>
    </row>
    <row r="65" spans="1:1" x14ac:dyDescent="0.25">
      <c r="A65" s="10"/>
    </row>
    <row r="66" spans="1:1" x14ac:dyDescent="0.25">
      <c r="A66" s="10"/>
    </row>
    <row r="67" spans="1:1" x14ac:dyDescent="0.25">
      <c r="A67" s="10"/>
    </row>
    <row r="68" spans="1:1" x14ac:dyDescent="0.25">
      <c r="A68" s="10"/>
    </row>
    <row r="69" spans="1:1" x14ac:dyDescent="0.25">
      <c r="A69" s="10"/>
    </row>
    <row r="70" spans="1:1" x14ac:dyDescent="0.25">
      <c r="A70" s="10"/>
    </row>
    <row r="71" spans="1:1" x14ac:dyDescent="0.25">
      <c r="A71" s="10"/>
    </row>
    <row r="72" spans="1:1" x14ac:dyDescent="0.25">
      <c r="A72" s="10"/>
    </row>
    <row r="73" spans="1:1" x14ac:dyDescent="0.25">
      <c r="A73" s="10"/>
    </row>
    <row r="74" spans="1:1" x14ac:dyDescent="0.25">
      <c r="A74" s="10"/>
    </row>
    <row r="75" spans="1:1" x14ac:dyDescent="0.25">
      <c r="A75" s="10"/>
    </row>
    <row r="76" spans="1:1" x14ac:dyDescent="0.25">
      <c r="A76" s="10"/>
    </row>
    <row r="77" spans="1:1" x14ac:dyDescent="0.25">
      <c r="A77" s="10"/>
    </row>
    <row r="78" spans="1:1" x14ac:dyDescent="0.25">
      <c r="A78" s="10"/>
    </row>
    <row r="79" spans="1:1" x14ac:dyDescent="0.25">
      <c r="A79" s="10"/>
    </row>
    <row r="80" spans="1:1" x14ac:dyDescent="0.25">
      <c r="A80" s="10"/>
    </row>
    <row r="81" spans="1:1" x14ac:dyDescent="0.25">
      <c r="A81" s="10"/>
    </row>
    <row r="82" spans="1:1" x14ac:dyDescent="0.25">
      <c r="A82" s="10"/>
    </row>
    <row r="83" spans="1:1" x14ac:dyDescent="0.25">
      <c r="A83" s="10"/>
    </row>
    <row r="84" spans="1:1" x14ac:dyDescent="0.25">
      <c r="A84" s="10"/>
    </row>
    <row r="85" spans="1:1" x14ac:dyDescent="0.25">
      <c r="A85" s="10"/>
    </row>
    <row r="86" spans="1:1" x14ac:dyDescent="0.25">
      <c r="A86" s="10"/>
    </row>
    <row r="87" spans="1:1" x14ac:dyDescent="0.25">
      <c r="A87" s="10"/>
    </row>
    <row r="88" spans="1:1" x14ac:dyDescent="0.25">
      <c r="A88" s="10"/>
    </row>
    <row r="89" spans="1:1" x14ac:dyDescent="0.25">
      <c r="A89" s="10"/>
    </row>
    <row r="90" spans="1:1" x14ac:dyDescent="0.25">
      <c r="A90" s="10"/>
    </row>
    <row r="91" spans="1:1" x14ac:dyDescent="0.25">
      <c r="A91" s="10"/>
    </row>
    <row r="92" spans="1:1" x14ac:dyDescent="0.25">
      <c r="A92" s="10"/>
    </row>
    <row r="93" spans="1:1" x14ac:dyDescent="0.25">
      <c r="A93" s="10"/>
    </row>
    <row r="94" spans="1:1" x14ac:dyDescent="0.25">
      <c r="A94" s="10"/>
    </row>
    <row r="95" spans="1:1" x14ac:dyDescent="0.25">
      <c r="A95" s="10"/>
    </row>
    <row r="96" spans="1:1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</sheetData>
  <sheetProtection password="EB95" sheet="1" formatColumns="0" formatRows="0" insertColumns="0" insertHyperlinks="0" deleteColumns="0" deleteRows="0" autoFilter="0" pivotTables="0"/>
  <mergeCells count="40"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B55:F55"/>
    <mergeCell ref="A51:F51"/>
    <mergeCell ref="D17:G17"/>
    <mergeCell ref="A19:C21"/>
    <mergeCell ref="D20:G20"/>
    <mergeCell ref="D21:G21"/>
    <mergeCell ref="A17:C17"/>
    <mergeCell ref="A18:C18"/>
    <mergeCell ref="D18:G18"/>
    <mergeCell ref="D19:G19"/>
    <mergeCell ref="A53:H53"/>
    <mergeCell ref="A52:H52"/>
    <mergeCell ref="B56:F56"/>
    <mergeCell ref="B57:F57"/>
    <mergeCell ref="B58:F58"/>
    <mergeCell ref="B59:F59"/>
    <mergeCell ref="B60:F60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Špatná Jarmila</cp:lastModifiedBy>
  <dcterms:created xsi:type="dcterms:W3CDTF">2016-02-28T17:51:02Z</dcterms:created>
  <dcterms:modified xsi:type="dcterms:W3CDTF">2022-02-09T09:05:36Z</dcterms:modified>
  <cp:category/>
</cp:coreProperties>
</file>