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3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<sst xmlns="http://schemas.openxmlformats.org/spreadsheetml/2006/main" count="261" uniqueCount="206">
  <si>
    <t>Oprava volného bytu č. 1, Zlepšovatelů  16</t>
  </si>
  <si>
    <t>VZ č. 53/2022</t>
  </si>
  <si>
    <t>18.2.2022 08:45:49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</si>
  <si>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</si>
  <si>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</si>
  <si>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</si>
  <si>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</si>
  <si>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</si>
  <si>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</si>
  <si>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</si>
  <si>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</si>
  <si>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</si>
  <si>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</si>
  <si>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</si>
  <si>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</si>
  <si>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</si>
  <si>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</si>
  <si>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</si>
  <si>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16/557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</si>
  <si>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</si>
  <si>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</si>
  <si>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</si>
  <si>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</si>
  <si>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</si>
  <si>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</si>
  <si>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</si>
  <si>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</si>
  <si>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</si>
  <si>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</si>
  <si>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</si>
  <si>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</si>
  <si>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</si>
  <si>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</si>
  <si>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</si>
  <si>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</si>
  <si>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</si>
  <si>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</si>
  <si>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</si>
  <si>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</si>
  <si>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</si>
  <si>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</si>
  <si>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</si>
  <si>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</si>
  <si>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</si>
  <si>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</si>
  <si>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bez koupelny,             včetně domácího telefonu</t>
  </si>
  <si>
    <t>3.20</t>
  </si>
  <si>
    <t>výměna baterie dřezové nástěnné R100</t>
  </si>
  <si>
    <t>3.33</t>
  </si>
  <si>
    <t>výměna dřezu nerez včetně příslušenství</t>
  </si>
  <si>
    <t>3.38</t>
  </si>
  <si>
    <t>výměna kuchyňské linky 180 cm</t>
  </si>
  <si>
    <t>KU linka 180 cm, tl.lamina 18 mm,dekor dřevo, ve spodní části 4xšuplík s kolejničkami, ABS hrany 2 mm, zavírače zásuvek a dvířek s měkkým dorazem</t>
  </si>
  <si>
    <t>3.46</t>
  </si>
  <si>
    <t>výměna vestavěné skříně dvoukřídlové/posuvné – šíře 180 cm</t>
  </si>
  <si>
    <t>PŘ - výška 225 cm, hloubka 40 cm, včetně rámu, tl. lamina od 18 mm a výše, dekor dřevo,ABS hrana 2 mm část šatní a část police, včetně orámování,</t>
  </si>
  <si>
    <t>3.48</t>
  </si>
  <si>
    <t>výměna spižní skříně včetně polic a žebříku</t>
  </si>
  <si>
    <t>spížní skříň vrchní a spodní dvířka, klasické otevírání dveří š- 60 cm, výška-245 cm, h-60,      včetně orámování  + 7x police + řebříku, tl. lamina od 18 mm a výše, dekor dtto,dle KU linky, ABS hrana 2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</si>
  <si>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</si>
  <si>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</si>
  <si>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</si>
  <si>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</si>
  <si>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LO, vč. 3 ks závěsů  </t>
  </si>
  <si>
    <t>3.60</t>
  </si>
  <si>
    <t>výměna vnitřních dveří – prosklené 2/3 sklo 80 cm</t>
  </si>
  <si>
    <t xml:space="preserve">KU, vč. 3 ks závěsů </t>
  </si>
  <si>
    <t>3.69</t>
  </si>
  <si>
    <t>výměna dveřního prahu – délka 80 cm</t>
  </si>
  <si>
    <t>KU,LO, vstupní dveře - dřevěný - nalakovat</t>
  </si>
  <si>
    <t>3.81</t>
  </si>
  <si>
    <t>výměna přechodových lišt – délka 125 cm</t>
  </si>
  <si>
    <t>délka 145 cm, mezi KU a OP</t>
  </si>
  <si>
    <t>3.82</t>
  </si>
  <si>
    <t>výměna dveřního kování</t>
  </si>
  <si>
    <t>OP,KU,LO, - kov</t>
  </si>
  <si>
    <t>3.83</t>
  </si>
  <si>
    <t>výměna zámku u dveří</t>
  </si>
  <si>
    <t>OP, KU,LO,vstupní dveře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</si>
  <si>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</si>
  <si>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</si>
  <si>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</si>
  <si>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</si>
  <si>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</si>
  <si>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</si>
  <si>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</si>
  <si>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2 ks pečicích plechů</t>
  </si>
  <si>
    <t>3.115</t>
  </si>
  <si>
    <t>výměna dřezové desky dl. 180 cm, vč. ukončovacích lišt</t>
  </si>
  <si>
    <t xml:space="preserve"> tl. 28 mm, včetně hliníkové hrany u sporáku</t>
  </si>
  <si>
    <t>3.118</t>
  </si>
  <si>
    <t>výměna větracích mřížek</t>
  </si>
  <si>
    <t>ve spížní skříni v KU  u podlahy a stropu</t>
  </si>
  <si>
    <t>3.136</t>
  </si>
  <si>
    <t>výměna vnitřních dveří – dvoukřídlové - šířky nad 125 cm, viz poznámka</t>
  </si>
  <si>
    <t xml:space="preserve">OP - 145/197, 2/3 sklo, </t>
  </si>
  <si>
    <t>3.138</t>
  </si>
  <si>
    <t>výměna zárubně ocelové pro dveře dvoukřídlové – šířky nad 125 cm, viz poznámka</t>
  </si>
  <si>
    <t>OP</t>
  </si>
  <si>
    <t>4.1</t>
  </si>
  <si>
    <t>stržení původního PVC</t>
  </si>
  <si>
    <t>m2</t>
  </si>
  <si>
    <t>KU</t>
  </si>
  <si>
    <t>4.3</t>
  </si>
  <si>
    <t>položení PVC – střední zátěž, celoplošně podlepit</t>
  </si>
  <si>
    <t>OP,LO - dekor plovoucí podlahy - celoplošně podlepit</t>
  </si>
  <si>
    <t>4.4</t>
  </si>
  <si>
    <t>položení PVC – vyšší zátěž, celoplošně podlepit</t>
  </si>
  <si>
    <t>KU,-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</si>
  <si>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</si>
  <si>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</si>
  <si>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</si>
  <si>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</si>
  <si>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</si>
  <si>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</si>
  <si>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</si>
  <si>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</si>
  <si>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</si>
  <si>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 xml:space="preserve">KU, 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</si>
  <si>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</si>
  <si>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</si>
  <si>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</si>
  <si>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</si>
  <si>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</si>
  <si>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</si>
  <si>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4.12</t>
  </si>
  <si>
    <t>zhotovení rastru</t>
  </si>
  <si>
    <t>5.1</t>
  </si>
  <si>
    <t>provedení štukových omítek, vč. vyrovnání podkladu, použití lepidla, perlinky, rohovníků</t>
  </si>
  <si>
    <t xml:space="preserve">OP,LO,PŘ, KU,
vč. náležité úpravy podkladu (např. použití perlinky do lepidla). rohovníků </t>
  </si>
  <si>
    <t>5.2</t>
  </si>
  <si>
    <t>lokální opravy prasklin, prasklin panelových spojů</t>
  </si>
  <si>
    <t>5.4</t>
  </si>
  <si>
    <t>škrábání stěn,stropů</t>
  </si>
  <si>
    <t xml:space="preserve">OP,LO,PŘ,KU  </t>
  </si>
  <si>
    <t>5.6</t>
  </si>
  <si>
    <t>malba dvojnásobná bílá</t>
  </si>
  <si>
    <t>6.7</t>
  </si>
  <si>
    <t>úprava podkladu pod obklad , včetně hydroizolace, viz poznámka</t>
  </si>
  <si>
    <t xml:space="preserve"> KU - 3 m2</t>
  </si>
  <si>
    <t>6.8</t>
  </si>
  <si>
    <t>vybourání keramického obkladu</t>
  </si>
  <si>
    <t>KU - 3 m2</t>
  </si>
  <si>
    <t>6.9</t>
  </si>
  <si>
    <t>provedení keramického obkladu</t>
  </si>
  <si>
    <t xml:space="preserve">KU - 3 m2 jednobarevné provedení u sporáku až k podlaze   </t>
  </si>
  <si>
    <t>6.11</t>
  </si>
  <si>
    <t>položení keramické dlažby vnitřní</t>
  </si>
  <si>
    <t xml:space="preserve"> PŘ - 3 m2</t>
  </si>
  <si>
    <t>6.14</t>
  </si>
  <si>
    <t>vybourání dlažby</t>
  </si>
  <si>
    <t>PŘ-3 m2</t>
  </si>
  <si>
    <t>6.15</t>
  </si>
  <si>
    <t>vybourání soklíku</t>
  </si>
  <si>
    <t>m</t>
  </si>
  <si>
    <t>PŘ</t>
  </si>
  <si>
    <t>6.18</t>
  </si>
  <si>
    <t>úprava podkladu pod dlažbu , včetně hydroizolace</t>
  </si>
  <si>
    <t xml:space="preserve"> PŘ-3 m2</t>
  </si>
  <si>
    <t>7.11</t>
  </si>
  <si>
    <t>nátěr radiátorů</t>
  </si>
  <si>
    <t xml:space="preserve">litinové - OP- 2 ks, 
LO-1 ks, KU-1ks, nátěr bílý syntetika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</si>
  <si>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</si>
  <si>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</si>
  <si>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</si>
  <si>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</si>
  <si>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</si>
  <si>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</si>
  <si>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</si>
  <si>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</si>
  <si>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LO,KU - nátěr bílý syntetika vstupní dveře - nátěr hnědý syntetika  </t>
  </si>
  <si>
    <t>7.22</t>
  </si>
  <si>
    <t>nátěr zárubní – šířka nad 125 cm, viz poznámka</t>
  </si>
  <si>
    <t xml:space="preserve">OP - 145/197 - nátěr bílý syntetika </t>
  </si>
  <si>
    <t>8.4</t>
  </si>
  <si>
    <t>výměna uzavíracích ventilů SV a TUV ( IŠ )</t>
  </si>
  <si>
    <t>8.11</t>
  </si>
  <si>
    <t>vypouštění topného systému, viz poznámka</t>
  </si>
  <si>
    <t>pro demontáž radiátorů v KU,OP,LO pro provedení omítek KU,LO,OP,</t>
  </si>
  <si>
    <t>8.12</t>
  </si>
  <si>
    <t>napouštění topného systému, viz poznámka</t>
  </si>
  <si>
    <t>pro zpětnou montáž radiatorů v KU,OP,LO po provedení omítek KU,LO,OP,</t>
  </si>
  <si>
    <t>8.25</t>
  </si>
  <si>
    <t>demontáž a zpětná montáž radiátoru</t>
  </si>
  <si>
    <t>KU,OP,LO - pro provedení omítek za radiátory</t>
  </si>
  <si>
    <t>9.2</t>
  </si>
  <si>
    <t>opravy a seřízení dřevěných oken, viz poznámka</t>
  </si>
  <si>
    <t xml:space="preserve">KOU,KU,LO, OP 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</si>
  <si>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</si>
  <si>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</si>
  <si>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</si>
  <si>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</si>
  <si>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</si>
  <si>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</t>
  </si>
  <si>
    <t>11.32</t>
  </si>
  <si>
    <t>celkový úklid po opravách</t>
  </si>
  <si>
    <t xml:space="preserve">důkladný úklid celého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</si>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</sst>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16" zoomScale="115" zoomScaleNormal="115" workbookViewId="0">
      <selection activeCell="O29" sqref="O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1407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37.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1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.7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61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94.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79</v>
      </c>
    </row>
    <row r="31" spans="1:10" ht="90.7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87</v>
      </c>
    </row>
    <row r="32" spans="1:10" ht="108.75" customHeight="1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89</v>
      </c>
    </row>
    <row r="33" spans="1:10" ht="57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97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101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69</v>
      </c>
      <c r="J36" s="1">
        <v>110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122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75</v>
      </c>
      <c r="J38" s="1">
        <v>123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78</v>
      </c>
      <c r="J39" s="1">
        <v>124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81</v>
      </c>
      <c r="J40" s="1">
        <v>127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86</v>
      </c>
      <c r="J42" s="1">
        <v>294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301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36.75" customHeight="1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95</v>
      </c>
      <c r="J45" s="1">
        <v>340</v>
      </c>
    </row>
    <row r="46" spans="1:10" ht="45" customHeight="1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98</v>
      </c>
      <c r="J46" s="1">
        <v>342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13</v>
      </c>
      <c r="F47" s="33"/>
      <c r="G47" s="19">
        <f t="shared" si="0"/>
        <v>0</v>
      </c>
      <c r="H47" s="32" t="s">
        <v>102</v>
      </c>
      <c r="J47" s="1">
        <v>148</v>
      </c>
    </row>
    <row r="48" spans="1:10" ht="40.5" customHeight="1" x14ac:dyDescent="0.25">
      <c r="A48" s="16">
        <v>25</v>
      </c>
      <c r="B48" s="17" t="s">
        <v>103</v>
      </c>
      <c r="C48" s="31" t="s">
        <v>104</v>
      </c>
      <c r="D48" s="18" t="s">
        <v>101</v>
      </c>
      <c r="E48" s="19">
        <v>27</v>
      </c>
      <c r="F48" s="33"/>
      <c r="G48" s="19">
        <f t="shared" si="0"/>
        <v>0</v>
      </c>
      <c r="H48" s="32" t="s">
        <v>105</v>
      </c>
      <c r="J48" s="1">
        <v>150</v>
      </c>
    </row>
    <row r="49" spans="1:10" ht="37.5" customHeight="1" x14ac:dyDescent="0.25">
      <c r="A49" s="16">
        <v>26</v>
      </c>
      <c r="B49" s="17" t="s">
        <v>106</v>
      </c>
      <c r="C49" s="31" t="s">
        <v>107</v>
      </c>
      <c r="D49" s="18" t="s">
        <v>101</v>
      </c>
      <c r="E49" s="19">
        <v>13</v>
      </c>
      <c r="F49" s="33"/>
      <c r="G49" s="19">
        <f t="shared" si="0"/>
        <v>0</v>
      </c>
      <c r="H49" s="32" t="s">
        <v>108</v>
      </c>
      <c r="J49" s="1">
        <v>151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111</v>
      </c>
      <c r="E50" s="19">
        <v>45</v>
      </c>
      <c r="F50" s="33"/>
      <c r="G50" s="19">
        <f t="shared" si="0"/>
        <v>0</v>
      </c>
      <c r="H50" s="32" t="s">
        <v>112</v>
      </c>
      <c r="J50" s="1">
        <v>152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101</v>
      </c>
      <c r="E51" s="19">
        <v>27</v>
      </c>
      <c r="F51" s="33"/>
      <c r="G51" s="19">
        <f t="shared" si="0"/>
        <v>0</v>
      </c>
      <c r="H51" s="32" t="s">
        <v>115</v>
      </c>
      <c r="J51" s="1">
        <v>154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101</v>
      </c>
      <c r="E52" s="19">
        <v>13</v>
      </c>
      <c r="F52" s="33"/>
      <c r="G52" s="19">
        <f t="shared" si="0"/>
        <v>0</v>
      </c>
      <c r="H52" s="32" t="s">
        <v>118</v>
      </c>
      <c r="J52" s="1">
        <v>155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101</v>
      </c>
      <c r="E53" s="19">
        <v>40</v>
      </c>
      <c r="F53" s="33"/>
      <c r="G53" s="19">
        <f t="shared" si="0"/>
        <v>0</v>
      </c>
      <c r="H53" s="32" t="s">
        <v>121</v>
      </c>
      <c r="J53" s="1">
        <v>157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101</v>
      </c>
      <c r="E54" s="19">
        <v>40</v>
      </c>
      <c r="F54" s="33"/>
      <c r="G54" s="19">
        <f t="shared" si="0"/>
        <v>0</v>
      </c>
      <c r="H54" s="32" t="s">
        <v>124</v>
      </c>
      <c r="J54" s="1">
        <v>158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101</v>
      </c>
      <c r="E55" s="19">
        <v>40</v>
      </c>
      <c r="F55" s="33"/>
      <c r="G55" s="19">
        <f t="shared" si="0"/>
        <v>0</v>
      </c>
      <c r="H55" s="32" t="s">
        <v>121</v>
      </c>
      <c r="J55" s="1">
        <v>159</v>
      </c>
    </row>
    <row r="56" spans="1:10" ht="79.5" customHeight="1" x14ac:dyDescent="0.25">
      <c r="A56" s="16">
        <v>33</v>
      </c>
      <c r="B56" s="17" t="s">
        <v>127</v>
      </c>
      <c r="C56" s="31" t="s">
        <v>128</v>
      </c>
      <c r="D56" s="18" t="s">
        <v>101</v>
      </c>
      <c r="E56" s="19">
        <v>178</v>
      </c>
      <c r="F56" s="33"/>
      <c r="G56" s="19">
        <f t="shared" ref="G56:G79" si="1">ROUND(E56*F56, 2)</f>
        <v>0</v>
      </c>
      <c r="H56" s="32" t="s">
        <v>129</v>
      </c>
      <c r="J56" s="1">
        <v>162</v>
      </c>
    </row>
    <row r="57" spans="1:10" ht="34.5" customHeight="1" x14ac:dyDescent="0.25">
      <c r="A57" s="16">
        <v>34</v>
      </c>
      <c r="B57" s="17" t="s">
        <v>130</v>
      </c>
      <c r="C57" s="31" t="s">
        <v>131</v>
      </c>
      <c r="D57" s="18" t="s">
        <v>101</v>
      </c>
      <c r="E57" s="19">
        <v>10</v>
      </c>
      <c r="F57" s="33"/>
      <c r="G57" s="19">
        <f t="shared" si="1"/>
        <v>0</v>
      </c>
      <c r="H57" s="32"/>
      <c r="J57" s="1">
        <v>163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101</v>
      </c>
      <c r="E58" s="19">
        <v>178</v>
      </c>
      <c r="F58" s="33"/>
      <c r="G58" s="19">
        <f t="shared" si="1"/>
        <v>0</v>
      </c>
      <c r="H58" s="32" t="s">
        <v>134</v>
      </c>
      <c r="J58" s="1">
        <v>165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101</v>
      </c>
      <c r="E59" s="19">
        <v>181</v>
      </c>
      <c r="F59" s="33"/>
      <c r="G59" s="19">
        <f t="shared" si="1"/>
        <v>0</v>
      </c>
      <c r="H59" s="32" t="s">
        <v>134</v>
      </c>
      <c r="J59" s="1">
        <v>167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101</v>
      </c>
      <c r="E60" s="19">
        <v>3</v>
      </c>
      <c r="F60" s="33"/>
      <c r="G60" s="19">
        <f t="shared" si="1"/>
        <v>0</v>
      </c>
      <c r="H60" s="32" t="s">
        <v>139</v>
      </c>
      <c r="J60" s="1">
        <v>175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101</v>
      </c>
      <c r="E61" s="19">
        <v>3</v>
      </c>
      <c r="F61" s="33"/>
      <c r="G61" s="19">
        <f t="shared" si="1"/>
        <v>0</v>
      </c>
      <c r="H61" s="32" t="s">
        <v>142</v>
      </c>
      <c r="J61" s="1">
        <v>176</v>
      </c>
    </row>
    <row r="62" spans="1:10" ht="49.5" customHeight="1" x14ac:dyDescent="0.25">
      <c r="A62" s="16">
        <v>39</v>
      </c>
      <c r="B62" s="17" t="s">
        <v>143</v>
      </c>
      <c r="C62" s="31" t="s">
        <v>144</v>
      </c>
      <c r="D62" s="18" t="s">
        <v>101</v>
      </c>
      <c r="E62" s="19">
        <v>3</v>
      </c>
      <c r="F62" s="33"/>
      <c r="G62" s="19">
        <f t="shared" si="1"/>
        <v>0</v>
      </c>
      <c r="H62" s="32" t="s">
        <v>145</v>
      </c>
      <c r="J62" s="1">
        <v>177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101</v>
      </c>
      <c r="E63" s="19">
        <v>3</v>
      </c>
      <c r="F63" s="33"/>
      <c r="G63" s="19">
        <f t="shared" si="1"/>
        <v>0</v>
      </c>
      <c r="H63" s="32" t="s">
        <v>148</v>
      </c>
      <c r="J63" s="1">
        <v>179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101</v>
      </c>
      <c r="E64" s="19">
        <v>3</v>
      </c>
      <c r="F64" s="33"/>
      <c r="G64" s="19">
        <f t="shared" si="1"/>
        <v>0</v>
      </c>
      <c r="H64" s="32" t="s">
        <v>151</v>
      </c>
      <c r="J64" s="1">
        <v>182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154</v>
      </c>
      <c r="E65" s="19">
        <v>3</v>
      </c>
      <c r="F65" s="33"/>
      <c r="G65" s="19">
        <f t="shared" si="1"/>
        <v>0</v>
      </c>
      <c r="H65" s="32" t="s">
        <v>155</v>
      </c>
      <c r="J65" s="1">
        <v>183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101</v>
      </c>
      <c r="E66" s="19">
        <v>3</v>
      </c>
      <c r="F66" s="33"/>
      <c r="G66" s="19">
        <f t="shared" si="1"/>
        <v>0</v>
      </c>
      <c r="H66" s="32" t="s">
        <v>158</v>
      </c>
      <c r="J66" s="1">
        <v>186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39</v>
      </c>
      <c r="E67" s="19">
        <v>4</v>
      </c>
      <c r="F67" s="33"/>
      <c r="G67" s="19">
        <f t="shared" si="1"/>
        <v>0</v>
      </c>
      <c r="H67" s="32" t="s">
        <v>161</v>
      </c>
      <c r="J67" s="1">
        <v>204</v>
      </c>
    </row>
    <row r="68" spans="1:10" ht="32.25" customHeight="1" x14ac:dyDescent="0.25">
      <c r="A68" s="16">
        <v>45</v>
      </c>
      <c r="B68" s="17" t="s">
        <v>162</v>
      </c>
      <c r="C68" s="31" t="s">
        <v>163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164</v>
      </c>
      <c r="J68" s="1">
        <v>205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167</v>
      </c>
      <c r="J69" s="1">
        <v>207</v>
      </c>
    </row>
    <row r="70" spans="1:10" ht="47.25" customHeight="1" x14ac:dyDescent="0.25">
      <c r="A70" s="16">
        <v>47</v>
      </c>
      <c r="B70" s="17" t="s">
        <v>168</v>
      </c>
      <c r="C70" s="31" t="s">
        <v>169</v>
      </c>
      <c r="D70" s="18" t="s">
        <v>39</v>
      </c>
      <c r="E70" s="19">
        <v>3</v>
      </c>
      <c r="F70" s="33"/>
      <c r="G70" s="19">
        <f t="shared" si="1"/>
        <v>0</v>
      </c>
      <c r="H70" s="32" t="s">
        <v>170</v>
      </c>
      <c r="J70" s="1">
        <v>209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173</v>
      </c>
      <c r="J71" s="1">
        <v>344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39</v>
      </c>
      <c r="E72" s="19">
        <v>2</v>
      </c>
      <c r="F72" s="33"/>
      <c r="G72" s="19">
        <f t="shared" si="1"/>
        <v>0</v>
      </c>
      <c r="H72" s="32"/>
      <c r="J72" s="1">
        <v>217</v>
      </c>
    </row>
    <row r="73" spans="1:10" ht="51" customHeight="1" x14ac:dyDescent="0.25">
      <c r="A73" s="16">
        <v>50</v>
      </c>
      <c r="B73" s="17" t="s">
        <v>176</v>
      </c>
      <c r="C73" s="31" t="s">
        <v>177</v>
      </c>
      <c r="D73" s="18" t="s">
        <v>42</v>
      </c>
      <c r="E73" s="19">
        <v>1</v>
      </c>
      <c r="F73" s="33"/>
      <c r="G73" s="19">
        <f t="shared" si="1"/>
        <v>0</v>
      </c>
      <c r="H73" s="32" t="s">
        <v>178</v>
      </c>
      <c r="J73" s="1">
        <v>224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181</v>
      </c>
      <c r="J74" s="1">
        <v>225</v>
      </c>
    </row>
    <row r="75" spans="1:10" ht="33.75" customHeight="1" x14ac:dyDescent="0.25">
      <c r="A75" s="16">
        <v>52</v>
      </c>
      <c r="B75" s="17" t="s">
        <v>182</v>
      </c>
      <c r="C75" s="31" t="s">
        <v>183</v>
      </c>
      <c r="D75" s="18" t="s">
        <v>39</v>
      </c>
      <c r="E75" s="19">
        <v>4</v>
      </c>
      <c r="F75" s="33"/>
      <c r="G75" s="19">
        <f t="shared" si="1"/>
        <v>0</v>
      </c>
      <c r="H75" s="32" t="s">
        <v>184</v>
      </c>
      <c r="J75" s="1">
        <v>349</v>
      </c>
    </row>
    <row r="76" spans="1:10" ht="29.25" customHeight="1" x14ac:dyDescent="0.25">
      <c r="A76" s="16">
        <v>53</v>
      </c>
      <c r="B76" s="17" t="s">
        <v>185</v>
      </c>
      <c r="C76" s="31" t="s">
        <v>186</v>
      </c>
      <c r="D76" s="18" t="s">
        <v>39</v>
      </c>
      <c r="E76" s="19">
        <v>4</v>
      </c>
      <c r="F76" s="33"/>
      <c r="G76" s="19">
        <f t="shared" si="1"/>
        <v>0</v>
      </c>
      <c r="H76" s="32" t="s">
        <v>187</v>
      </c>
      <c r="J76" s="1">
        <v>238</v>
      </c>
    </row>
    <row r="77" spans="1:10" ht="29.25" customHeight="1" x14ac:dyDescent="0.25">
      <c r="A77" s="16">
        <v>54</v>
      </c>
      <c r="B77" s="17" t="s">
        <v>188</v>
      </c>
      <c r="C77" s="31" t="s">
        <v>189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190</v>
      </c>
      <c r="J77" s="1">
        <v>252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193</v>
      </c>
      <c r="J78" s="1">
        <v>253</v>
      </c>
    </row>
    <row r="79" spans="1:10" ht="29.25" customHeight="1" x14ac:dyDescent="0.25">
      <c r="A79" s="16">
        <v>56</v>
      </c>
      <c r="B79" s="17" t="s">
        <v>194</v>
      </c>
      <c r="C79" s="31" t="s">
        <v>195</v>
      </c>
      <c r="D79" s="18" t="s">
        <v>21</v>
      </c>
      <c r="E79" s="19">
        <v>1</v>
      </c>
      <c r="F79" s="33"/>
      <c r="G79" s="19">
        <f t="shared" si="1"/>
        <v>0</v>
      </c>
      <c r="H79" s="32" t="s">
        <v>196</v>
      </c>
      <c r="J79" s="1">
        <v>308</v>
      </c>
    </row>
    <row r="80" spans="1:10" ht="27" customHeight="1" x14ac:dyDescent="0.25">
      <c r="A80" s="77" t="s">
        <v>197</v>
      </c>
      <c r="B80" s="78"/>
      <c r="C80" s="78"/>
      <c r="D80" s="78"/>
      <c r="E80" s="78"/>
      <c r="F80" s="78"/>
      <c r="G80" s="15">
        <f>SUM(G24:G79)</f>
        <v>0</v>
      </c>
      <c r="H80" s="26"/>
    </row>
    <row r="81" spans="1:8" s="29" customFormat="1" ht="27" customHeight="1" x14ac:dyDescent="0.25">
      <c r="A81" s="98" t="s">
        <v>198</v>
      </c>
      <c r="B81" s="98"/>
      <c r="C81" s="98"/>
      <c r="D81" s="98"/>
      <c r="E81" s="98"/>
      <c r="F81" s="98"/>
      <c r="G81" s="98"/>
      <c r="H81" s="98"/>
    </row>
    <row r="82" spans="1:8" ht="27" customHeight="1" x14ac:dyDescent="0.25">
      <c r="A82" s="97" t="s">
        <v>199</v>
      </c>
      <c r="B82" s="97"/>
      <c r="C82" s="97"/>
      <c r="D82" s="97"/>
      <c r="E82" s="97"/>
      <c r="F82" s="97"/>
      <c r="G82" s="97"/>
      <c r="H82" s="97"/>
    </row>
    <row r="83" spans="1:8" ht="15.75" customHeight="1" x14ac:dyDescent="0.25">
      <c r="A83" s="27"/>
      <c r="B83" s="75" t="s">
        <v>200</v>
      </c>
      <c r="C83" s="75"/>
      <c r="D83" s="75"/>
      <c r="E83" s="75"/>
      <c r="F83" s="76"/>
      <c r="G83"/>
      <c r="H83"/>
    </row>
    <row r="84" spans="1:8" ht="45" customHeight="1" x14ac:dyDescent="0.25">
      <c r="A84" s="28">
        <v>1</v>
      </c>
      <c r="B84" s="99" t="s">
        <v>201</v>
      </c>
      <c r="C84" s="99"/>
      <c r="D84" s="99"/>
      <c r="E84" s="99"/>
      <c r="F84" s="100"/>
    </row>
    <row r="85" spans="1:8" ht="60" customHeight="1" x14ac:dyDescent="0.25">
      <c r="A85" s="28">
        <v>2</v>
      </c>
      <c r="B85" s="99" t="s">
        <v>202</v>
      </c>
      <c r="C85" s="99"/>
      <c r="D85" s="99"/>
      <c r="E85" s="99"/>
      <c r="F85" s="100"/>
    </row>
    <row r="86" spans="1:8" ht="45" customHeight="1" x14ac:dyDescent="0.25">
      <c r="A86" s="28">
        <v>3</v>
      </c>
      <c r="B86" s="99" t="s">
        <v>203</v>
      </c>
      <c r="C86" s="99"/>
      <c r="D86" s="99"/>
      <c r="E86" s="99"/>
      <c r="F86" s="100"/>
    </row>
    <row r="87" spans="1:8" ht="75" customHeight="1" x14ac:dyDescent="0.25">
      <c r="A87" s="28">
        <v>4</v>
      </c>
      <c r="B87" s="99" t="s">
        <v>204</v>
      </c>
      <c r="C87" s="99"/>
      <c r="D87" s="99"/>
      <c r="E87" s="99"/>
      <c r="F87" s="100"/>
    </row>
    <row r="88" spans="1:8" ht="120" customHeight="1" x14ac:dyDescent="0.25">
      <c r="A88" s="28">
        <v>5</v>
      </c>
      <c r="B88" s="99" t="s">
        <v>205</v>
      </c>
      <c r="C88" s="99"/>
      <c r="D88" s="99"/>
      <c r="E88" s="99"/>
      <c r="F88" s="100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2022-02-22T11:10:57Z</dcterms:modified>
  <cp:category/>
</cp:coreProperties>
</file>