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3" i="1" s="1"/>
  <c r="G25" i="1"/>
  <c r="G24" i="1"/>
</calcChain>
</file>

<file path=xl/sharedStrings.xml><?xml version="1.0" encoding="utf-8"?>
<sst xmlns="http://schemas.openxmlformats.org/spreadsheetml/2006/main" count="229" uniqueCount="176">
  <si>
    <t>Oprava volného bytu č.89, Čujkovova 23</t>
  </si>
  <si>
    <t>VZ č. 72/2022</t>
  </si>
  <si>
    <t>4.3.2022 09:52:21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</si>
  <si>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</si>
  <si>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</si>
  <si>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</si>
  <si>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</si>
  <si>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</si>
  <si>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</si>
  <si>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</si>
  <si>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</si>
  <si>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</si>
  <si>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</si>
  <si>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</si>
  <si>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</si>
  <si>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</si>
  <si>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</si>
  <si>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</si>
  <si>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</si>
  <si>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</si>
  <si>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</si>
  <si>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</si>
  <si>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</si>
  <si>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</si>
  <si>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</si>
  <si>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</si>
  <si>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</si>
  <si>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</si>
  <si>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</si>
  <si>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</si>
  <si>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</si>
  <si>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</si>
  <si>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</si>
  <si>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</si>
  <si>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</si>
  <si>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</si>
  <si>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</si>
  <si>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</si>
  <si>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</si>
  <si>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</si>
  <si>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</si>
  <si>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</si>
  <si>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3.56</t>
  </si>
  <si>
    <t>výměna vnitřních dveří – plné 80 cm</t>
  </si>
  <si>
    <t>ks</t>
  </si>
  <si>
    <t>OP</t>
  </si>
  <si>
    <t>3.60</t>
  </si>
  <si>
    <t>výměna vnitřních dveří – prosklené 2/3 sklo 80 cm</t>
  </si>
  <si>
    <t>KU</t>
  </si>
  <si>
    <t>3.69</t>
  </si>
  <si>
    <t>výměna dveřního prahu – délka 80 cm</t>
  </si>
  <si>
    <t>KU+OP - lak</t>
  </si>
  <si>
    <t>3.82</t>
  </si>
  <si>
    <t>výměna dveřního kování</t>
  </si>
  <si>
    <t>KU+OP</t>
  </si>
  <si>
    <t>3.83</t>
  </si>
  <si>
    <t>výměna zámku u dveří</t>
  </si>
  <si>
    <t>3.86</t>
  </si>
  <si>
    <t>výměna zárubně ocelové pro dveře – šířky 80 cm</t>
  </si>
  <si>
    <t>3.134</t>
  </si>
  <si>
    <t>výměna vestavné skříně - atyp, viz. poznámka</t>
  </si>
  <si>
    <t>tl. lamina min. 18 mm, ABS hrany tl. min 2 mm, rozměry cca š. 1,65x v. 2,55x hl. 0,6 m, dekor dřevo, část policová a část šatní, dveře otevíravé</t>
  </si>
  <si>
    <t>3.145</t>
  </si>
  <si>
    <t>přebroušení a lakování stávajících dveřních prahů vč. demontáže a zpětné montáže, viz poznámka</t>
  </si>
  <si>
    <t>vstupní</t>
  </si>
  <si>
    <t>3.158</t>
  </si>
  <si>
    <t>demontáž dřevěného obložení</t>
  </si>
  <si>
    <t>m2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</si>
  <si>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</si>
  <si>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</si>
  <si>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</si>
  <si>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</si>
  <si>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</si>
  <si>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</si>
  <si>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</si>
  <si>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</si>
  <si>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</si>
  <si>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</si>
  <si>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</si>
  <si>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</si>
  <si>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</si>
  <si>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</si>
  <si>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KU+PŘ+OP</t>
  </si>
  <si>
    <t>4.2</t>
  </si>
  <si>
    <t>úprava podkladu – nivelace</t>
  </si>
  <si>
    <t>OP+KU+PŘ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</si>
  <si>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</si>
  <si>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</si>
  <si>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</si>
  <si>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</si>
  <si>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</si>
  <si>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</si>
  <si>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</si>
  <si>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</si>
  <si>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</si>
  <si>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4.7</t>
  </si>
  <si>
    <t>odstranění parketové podlahy</t>
  </si>
  <si>
    <t>OP (nalepené v asfaltu)</t>
  </si>
  <si>
    <t>4.26</t>
  </si>
  <si>
    <t>vyrovnávací betonový potěr</t>
  </si>
  <si>
    <t>5.1</t>
  </si>
  <si>
    <t>provedení štukových omítek, vč. vyrovnání podkladu, použití lepidla, perlinky, rohovníků</t>
  </si>
  <si>
    <t>5.4</t>
  </si>
  <si>
    <t>škrábání stěn,stropů</t>
  </si>
  <si>
    <t>5.6</t>
  </si>
  <si>
    <t>malba dvojnásobná bílá</t>
  </si>
  <si>
    <t>OP+KU+PŘ včetně penetračního nátěru</t>
  </si>
  <si>
    <t>5.14</t>
  </si>
  <si>
    <t>přetmelení spojů, viz poznámka</t>
  </si>
  <si>
    <t>OP+KU kolem rámu oken a parapetů</t>
  </si>
  <si>
    <t>5.17</t>
  </si>
  <si>
    <t>silikonování spár, viz poznámka</t>
  </si>
  <si>
    <t>kolem sprch. vaničky</t>
  </si>
  <si>
    <t>6.14</t>
  </si>
  <si>
    <t>vybourání dlažby</t>
  </si>
  <si>
    <t>PŘ</t>
  </si>
  <si>
    <t>6.15</t>
  </si>
  <si>
    <t>vybourání soklíku</t>
  </si>
  <si>
    <t>m</t>
  </si>
  <si>
    <t>KU+PŘ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</si>
  <si>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</si>
  <si>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</si>
  <si>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</si>
  <si>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</si>
  <si>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</si>
  <si>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</si>
  <si>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KU+OP+KOU</t>
  </si>
  <si>
    <t>7.16</t>
  </si>
  <si>
    <t>nátěr zárubní – šířka 80 cm</t>
  </si>
  <si>
    <t>vstupní-hnědá barva, KU+OP-bílá barva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</si>
  <si>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</si>
  <si>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</si>
  <si>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</si>
  <si>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</si>
  <si>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</si>
  <si>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</si>
  <si>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OP+KU</t>
  </si>
  <si>
    <t>8.21</t>
  </si>
  <si>
    <t>oprava rozvodu ÚT, viz poznámka</t>
  </si>
  <si>
    <t>odstranění původního rozvodu cca 2m včetně zaslepení</t>
  </si>
  <si>
    <t>8.22</t>
  </si>
  <si>
    <t>odvzdušnění topného systému, viz poznámka</t>
  </si>
  <si>
    <t>8.24</t>
  </si>
  <si>
    <t>kontrola a případná oprava (výměna) odpadů</t>
  </si>
  <si>
    <t>KOU+KU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</si>
  <si>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</si>
  <si>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</si>
  <si>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</si>
  <si>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</si>
  <si>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</si>
  <si>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</si>
  <si>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>výměna 2 ks krytek u prostupu přes zeď</t>
  </si>
  <si>
    <t>9.1</t>
  </si>
  <si>
    <t>opravy a seřízení plastových oken, viz poznámka</t>
  </si>
  <si>
    <t>OP+KU (4ks okenních křídel)</t>
  </si>
  <si>
    <t>9.14</t>
  </si>
  <si>
    <t>výroba klíčů pro zámkovou vložku</t>
  </si>
  <si>
    <t>poštovní schránka</t>
  </si>
  <si>
    <t>9.24</t>
  </si>
  <si>
    <t>demontáž bytových doplňků, viz poznámka</t>
  </si>
  <si>
    <t>žaluzií včetně zasilikonování děr v okenních rámech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</si>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</sst>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zoomScale="115" zoomScaleNormal="115" workbookViewId="0">
      <selection activeCell="A66" sqref="A66:XFD6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1429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96.7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21</v>
      </c>
    </row>
    <row r="26" spans="1:10" ht="130.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403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 t="s">
        <v>45</v>
      </c>
      <c r="J27" s="1">
        <v>97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44</v>
      </c>
      <c r="E28" s="19">
        <v>1</v>
      </c>
      <c r="F28" s="38"/>
      <c r="G28" s="19">
        <f t="shared" si="0"/>
        <v>0</v>
      </c>
      <c r="H28" s="37" t="s">
        <v>48</v>
      </c>
      <c r="J28" s="1">
        <v>101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44</v>
      </c>
      <c r="E29" s="19">
        <v>2</v>
      </c>
      <c r="F29" s="38"/>
      <c r="G29" s="19">
        <f t="shared" si="0"/>
        <v>0</v>
      </c>
      <c r="H29" s="37" t="s">
        <v>51</v>
      </c>
      <c r="J29" s="1">
        <v>110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44</v>
      </c>
      <c r="E30" s="19">
        <v>2</v>
      </c>
      <c r="F30" s="38"/>
      <c r="G30" s="19">
        <f t="shared" si="0"/>
        <v>0</v>
      </c>
      <c r="H30" s="37" t="s">
        <v>54</v>
      </c>
      <c r="J30" s="1">
        <v>123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44</v>
      </c>
      <c r="E31" s="19">
        <v>2</v>
      </c>
      <c r="F31" s="38"/>
      <c r="G31" s="19">
        <f t="shared" si="0"/>
        <v>0</v>
      </c>
      <c r="H31" s="37" t="s">
        <v>54</v>
      </c>
      <c r="J31" s="1">
        <v>124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44</v>
      </c>
      <c r="E32" s="19">
        <v>2</v>
      </c>
      <c r="F32" s="38"/>
      <c r="G32" s="19">
        <f t="shared" si="0"/>
        <v>0</v>
      </c>
      <c r="H32" s="37" t="s">
        <v>54</v>
      </c>
      <c r="J32" s="1">
        <v>127</v>
      </c>
    </row>
    <row r="33" spans="1:10" ht="83.25" customHeight="1" x14ac:dyDescent="0.25">
      <c r="A33" s="16">
        <v>10</v>
      </c>
      <c r="B33" s="17" t="s">
        <v>59</v>
      </c>
      <c r="C33" s="36" t="s">
        <v>60</v>
      </c>
      <c r="D33" s="18" t="s">
        <v>44</v>
      </c>
      <c r="E33" s="19">
        <v>1</v>
      </c>
      <c r="F33" s="38"/>
      <c r="G33" s="19">
        <f t="shared" si="0"/>
        <v>0</v>
      </c>
      <c r="H33" s="37" t="s">
        <v>61</v>
      </c>
      <c r="J33" s="1">
        <v>337</v>
      </c>
    </row>
    <row r="34" spans="1:10" ht="52.5" customHeight="1" x14ac:dyDescent="0.25">
      <c r="A34" s="16">
        <v>11</v>
      </c>
      <c r="B34" s="17" t="s">
        <v>62</v>
      </c>
      <c r="C34" s="36" t="s">
        <v>63</v>
      </c>
      <c r="D34" s="18" t="s">
        <v>44</v>
      </c>
      <c r="E34" s="19">
        <v>1</v>
      </c>
      <c r="F34" s="38"/>
      <c r="G34" s="19">
        <f t="shared" si="0"/>
        <v>0</v>
      </c>
      <c r="H34" s="37" t="s">
        <v>64</v>
      </c>
      <c r="J34" s="1">
        <v>361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67</v>
      </c>
      <c r="E35" s="19">
        <v>15</v>
      </c>
      <c r="F35" s="38"/>
      <c r="G35" s="19">
        <f t="shared" si="0"/>
        <v>0</v>
      </c>
      <c r="H35" s="37" t="s">
        <v>48</v>
      </c>
      <c r="J35" s="1">
        <v>392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44</v>
      </c>
      <c r="E36" s="19">
        <v>1</v>
      </c>
      <c r="F36" s="38"/>
      <c r="G36" s="19">
        <f t="shared" si="0"/>
        <v>0</v>
      </c>
      <c r="H36" s="37" t="s">
        <v>70</v>
      </c>
      <c r="J36" s="1">
        <v>395</v>
      </c>
    </row>
    <row r="37" spans="1:10" ht="79.5" customHeight="1" x14ac:dyDescent="0.25">
      <c r="A37" s="16">
        <v>14</v>
      </c>
      <c r="B37" s="17" t="s">
        <v>71</v>
      </c>
      <c r="C37" s="36" t="s">
        <v>72</v>
      </c>
      <c r="D37" s="18" t="s">
        <v>44</v>
      </c>
      <c r="E37" s="19">
        <v>1</v>
      </c>
      <c r="F37" s="38"/>
      <c r="G37" s="19">
        <f t="shared" si="0"/>
        <v>0</v>
      </c>
      <c r="H37" s="37"/>
      <c r="J37" s="1">
        <v>396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44</v>
      </c>
      <c r="E38" s="19">
        <v>1</v>
      </c>
      <c r="F38" s="38"/>
      <c r="G38" s="19">
        <f t="shared" si="0"/>
        <v>0</v>
      </c>
      <c r="H38" s="37"/>
      <c r="J38" s="1">
        <v>397</v>
      </c>
    </row>
    <row r="39" spans="1:10" ht="58.5" customHeight="1" x14ac:dyDescent="0.25">
      <c r="A39" s="16">
        <v>16</v>
      </c>
      <c r="B39" s="17" t="s">
        <v>75</v>
      </c>
      <c r="C39" s="36" t="s">
        <v>76</v>
      </c>
      <c r="D39" s="18" t="s">
        <v>44</v>
      </c>
      <c r="E39" s="19">
        <v>1</v>
      </c>
      <c r="F39" s="38"/>
      <c r="G39" s="19">
        <f t="shared" si="0"/>
        <v>0</v>
      </c>
      <c r="H39" s="37" t="s">
        <v>77</v>
      </c>
      <c r="J39" s="1">
        <v>398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44</v>
      </c>
      <c r="E40" s="19">
        <v>1</v>
      </c>
      <c r="F40" s="38"/>
      <c r="G40" s="19">
        <f t="shared" si="0"/>
        <v>0</v>
      </c>
      <c r="H40" s="37"/>
      <c r="J40" s="1">
        <v>412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67</v>
      </c>
      <c r="E41" s="19">
        <v>30</v>
      </c>
      <c r="F41" s="38"/>
      <c r="G41" s="19">
        <f t="shared" si="0"/>
        <v>0</v>
      </c>
      <c r="H41" s="37" t="s">
        <v>82</v>
      </c>
      <c r="J41" s="1">
        <v>148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67</v>
      </c>
      <c r="E42" s="19">
        <v>30</v>
      </c>
      <c r="F42" s="38"/>
      <c r="G42" s="19">
        <f t="shared" si="0"/>
        <v>0</v>
      </c>
      <c r="H42" s="37" t="s">
        <v>85</v>
      </c>
      <c r="J42" s="1">
        <v>149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67</v>
      </c>
      <c r="E43" s="19">
        <v>16</v>
      </c>
      <c r="F43" s="38"/>
      <c r="G43" s="19">
        <f t="shared" si="0"/>
        <v>0</v>
      </c>
      <c r="H43" s="37" t="s">
        <v>88</v>
      </c>
      <c r="J43" s="1">
        <v>150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67</v>
      </c>
      <c r="E44" s="19">
        <v>14</v>
      </c>
      <c r="F44" s="38"/>
      <c r="G44" s="19">
        <f t="shared" si="0"/>
        <v>0</v>
      </c>
      <c r="H44" s="37" t="s">
        <v>91</v>
      </c>
      <c r="J44" s="1">
        <v>151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94</v>
      </c>
      <c r="E45" s="19">
        <v>35</v>
      </c>
      <c r="F45" s="38"/>
      <c r="G45" s="19">
        <f t="shared" si="0"/>
        <v>0</v>
      </c>
      <c r="H45" s="37" t="s">
        <v>82</v>
      </c>
      <c r="J45" s="1">
        <v>152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67</v>
      </c>
      <c r="E46" s="19">
        <v>16</v>
      </c>
      <c r="F46" s="38"/>
      <c r="G46" s="19">
        <f t="shared" si="0"/>
        <v>0</v>
      </c>
      <c r="H46" s="37" t="s">
        <v>97</v>
      </c>
      <c r="J46" s="1">
        <v>154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67</v>
      </c>
      <c r="E47" s="19">
        <v>16</v>
      </c>
      <c r="F47" s="38"/>
      <c r="G47" s="19">
        <f t="shared" si="0"/>
        <v>0</v>
      </c>
      <c r="H47" s="37" t="s">
        <v>45</v>
      </c>
      <c r="J47" s="1">
        <v>486</v>
      </c>
    </row>
    <row r="48" spans="1:10" ht="57.75" customHeight="1" x14ac:dyDescent="0.25">
      <c r="A48" s="16">
        <v>25</v>
      </c>
      <c r="B48" s="17" t="s">
        <v>100</v>
      </c>
      <c r="C48" s="36" t="s">
        <v>101</v>
      </c>
      <c r="D48" s="18" t="s">
        <v>67</v>
      </c>
      <c r="E48" s="19">
        <v>112</v>
      </c>
      <c r="F48" s="38"/>
      <c r="G48" s="19">
        <f t="shared" si="0"/>
        <v>0</v>
      </c>
      <c r="H48" s="37" t="s">
        <v>85</v>
      </c>
      <c r="J48" s="1">
        <v>162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67</v>
      </c>
      <c r="E49" s="19">
        <v>112</v>
      </c>
      <c r="F49" s="38"/>
      <c r="G49" s="19">
        <f t="shared" si="0"/>
        <v>0</v>
      </c>
      <c r="H49" s="37" t="s">
        <v>85</v>
      </c>
      <c r="J49" s="1">
        <v>165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67</v>
      </c>
      <c r="E50" s="19">
        <v>112</v>
      </c>
      <c r="F50" s="38"/>
      <c r="G50" s="19">
        <f t="shared" si="0"/>
        <v>0</v>
      </c>
      <c r="H50" s="37" t="s">
        <v>106</v>
      </c>
      <c r="J50" s="1">
        <v>167</v>
      </c>
    </row>
    <row r="51" spans="1:10" ht="29.25" customHeight="1" x14ac:dyDescent="0.25">
      <c r="A51" s="16">
        <v>28</v>
      </c>
      <c r="B51" s="17" t="s">
        <v>107</v>
      </c>
      <c r="C51" s="36" t="s">
        <v>108</v>
      </c>
      <c r="D51" s="18" t="s">
        <v>94</v>
      </c>
      <c r="E51" s="19">
        <v>14</v>
      </c>
      <c r="F51" s="38"/>
      <c r="G51" s="19">
        <f t="shared" si="0"/>
        <v>0</v>
      </c>
      <c r="H51" s="37" t="s">
        <v>109</v>
      </c>
      <c r="J51" s="1">
        <v>364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94</v>
      </c>
      <c r="E52" s="19">
        <v>3</v>
      </c>
      <c r="F52" s="38"/>
      <c r="G52" s="19">
        <f t="shared" si="0"/>
        <v>0</v>
      </c>
      <c r="H52" s="37" t="s">
        <v>112</v>
      </c>
      <c r="J52" s="1">
        <v>416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67</v>
      </c>
      <c r="E53" s="19">
        <v>4</v>
      </c>
      <c r="F53" s="38"/>
      <c r="G53" s="19">
        <f t="shared" si="0"/>
        <v>0</v>
      </c>
      <c r="H53" s="37" t="s">
        <v>115</v>
      </c>
      <c r="J53" s="1">
        <v>182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118</v>
      </c>
      <c r="E54" s="19">
        <v>19</v>
      </c>
      <c r="F54" s="38"/>
      <c r="G54" s="19">
        <f t="shared" si="0"/>
        <v>0</v>
      </c>
      <c r="H54" s="37" t="s">
        <v>119</v>
      </c>
      <c r="J54" s="1">
        <v>183</v>
      </c>
    </row>
    <row r="55" spans="1:10" ht="70.5" customHeight="1" x14ac:dyDescent="0.25">
      <c r="A55" s="16">
        <v>32</v>
      </c>
      <c r="B55" s="17" t="s">
        <v>120</v>
      </c>
      <c r="C55" s="36" t="s">
        <v>121</v>
      </c>
      <c r="D55" s="18" t="s">
        <v>67</v>
      </c>
      <c r="E55" s="19">
        <v>3</v>
      </c>
      <c r="F55" s="38"/>
      <c r="G55" s="19">
        <f t="shared" si="0"/>
        <v>0</v>
      </c>
      <c r="H55" s="37"/>
      <c r="J55" s="1">
        <v>401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44</v>
      </c>
      <c r="E56" s="19">
        <v>2</v>
      </c>
      <c r="F56" s="38"/>
      <c r="G56" s="19">
        <f t="shared" ref="G56:G72" si="1">ROUND(E56*F56, 2)</f>
        <v>0</v>
      </c>
      <c r="H56" s="37" t="s">
        <v>54</v>
      </c>
      <c r="J56" s="1">
        <v>204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40</v>
      </c>
      <c r="E57" s="19">
        <v>1</v>
      </c>
      <c r="F57" s="38"/>
      <c r="G57" s="19">
        <f t="shared" si="1"/>
        <v>0</v>
      </c>
      <c r="H57" s="37" t="s">
        <v>126</v>
      </c>
      <c r="J57" s="1">
        <v>205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44</v>
      </c>
      <c r="E58" s="19">
        <v>3</v>
      </c>
      <c r="F58" s="38"/>
      <c r="G58" s="19">
        <f t="shared" si="1"/>
        <v>0</v>
      </c>
      <c r="H58" s="37" t="s">
        <v>129</v>
      </c>
      <c r="J58" s="1">
        <v>209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40</v>
      </c>
      <c r="E59" s="19">
        <v>1</v>
      </c>
      <c r="F59" s="38"/>
      <c r="G59" s="19">
        <f t="shared" si="1"/>
        <v>0</v>
      </c>
      <c r="H59" s="37"/>
      <c r="J59" s="1">
        <v>224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40</v>
      </c>
      <c r="E60" s="19">
        <v>1</v>
      </c>
      <c r="F60" s="38"/>
      <c r="G60" s="19">
        <f t="shared" si="1"/>
        <v>0</v>
      </c>
      <c r="H60" s="37"/>
      <c r="J60" s="1">
        <v>225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44</v>
      </c>
      <c r="E61" s="19">
        <v>2</v>
      </c>
      <c r="F61" s="38"/>
      <c r="G61" s="19">
        <f t="shared" si="1"/>
        <v>0</v>
      </c>
      <c r="H61" s="37" t="s">
        <v>136</v>
      </c>
      <c r="J61" s="1">
        <v>233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40</v>
      </c>
      <c r="E62" s="19">
        <v>1</v>
      </c>
      <c r="F62" s="38"/>
      <c r="G62" s="19">
        <f t="shared" si="1"/>
        <v>0</v>
      </c>
      <c r="H62" s="37" t="s">
        <v>139</v>
      </c>
      <c r="J62" s="1">
        <v>234</v>
      </c>
    </row>
    <row r="63" spans="1:10" ht="29.25" customHeight="1" x14ac:dyDescent="0.25">
      <c r="A63" s="16">
        <v>40</v>
      </c>
      <c r="B63" s="17" t="s">
        <v>140</v>
      </c>
      <c r="C63" s="36" t="s">
        <v>141</v>
      </c>
      <c r="D63" s="18" t="s">
        <v>40</v>
      </c>
      <c r="E63" s="19">
        <v>1</v>
      </c>
      <c r="F63" s="38"/>
      <c r="G63" s="19">
        <f t="shared" si="1"/>
        <v>0</v>
      </c>
      <c r="H63" s="37"/>
      <c r="J63" s="1">
        <v>235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40</v>
      </c>
      <c r="E64" s="19">
        <v>1</v>
      </c>
      <c r="F64" s="38"/>
      <c r="G64" s="19">
        <f t="shared" si="1"/>
        <v>0</v>
      </c>
      <c r="H64" s="37" t="s">
        <v>144</v>
      </c>
      <c r="J64" s="1">
        <v>329</v>
      </c>
    </row>
    <row r="65" spans="1:10" ht="64.5" customHeight="1" x14ac:dyDescent="0.25">
      <c r="A65" s="16">
        <v>42</v>
      </c>
      <c r="B65" s="17" t="s">
        <v>145</v>
      </c>
      <c r="C65" s="36" t="s">
        <v>146</v>
      </c>
      <c r="D65" s="18" t="s">
        <v>40</v>
      </c>
      <c r="E65" s="19">
        <v>1</v>
      </c>
      <c r="F65" s="38"/>
      <c r="G65" s="19">
        <f t="shared" si="1"/>
        <v>0</v>
      </c>
      <c r="H65" s="37"/>
      <c r="J65" s="1">
        <v>399</v>
      </c>
    </row>
    <row r="66" spans="1:10" ht="53.25" customHeight="1" x14ac:dyDescent="0.25">
      <c r="A66" s="16">
        <v>43</v>
      </c>
      <c r="B66" s="17" t="s">
        <v>147</v>
      </c>
      <c r="C66" s="36" t="s">
        <v>148</v>
      </c>
      <c r="D66" s="18" t="s">
        <v>40</v>
      </c>
      <c r="E66" s="19">
        <v>1</v>
      </c>
      <c r="F66" s="38"/>
      <c r="G66" s="19">
        <f t="shared" si="1"/>
        <v>0</v>
      </c>
      <c r="H66" s="37"/>
      <c r="J66" s="1">
        <v>400</v>
      </c>
    </row>
    <row r="67" spans="1:10" ht="29.25" customHeight="1" x14ac:dyDescent="0.25">
      <c r="A67" s="16">
        <v>44</v>
      </c>
      <c r="B67" s="17" t="s">
        <v>149</v>
      </c>
      <c r="C67" s="36" t="s">
        <v>150</v>
      </c>
      <c r="D67" s="18" t="s">
        <v>40</v>
      </c>
      <c r="E67" s="19">
        <v>1</v>
      </c>
      <c r="F67" s="38"/>
      <c r="G67" s="19">
        <f t="shared" si="1"/>
        <v>0</v>
      </c>
      <c r="H67" s="37" t="s">
        <v>151</v>
      </c>
      <c r="J67" s="1">
        <v>421</v>
      </c>
    </row>
    <row r="68" spans="1:10" ht="29.25" customHeight="1" x14ac:dyDescent="0.25">
      <c r="A68" s="16">
        <v>45</v>
      </c>
      <c r="B68" s="17" t="s">
        <v>152</v>
      </c>
      <c r="C68" s="36" t="s">
        <v>153</v>
      </c>
      <c r="D68" s="18" t="s">
        <v>44</v>
      </c>
      <c r="E68" s="19">
        <v>2</v>
      </c>
      <c r="F68" s="38"/>
      <c r="G68" s="19">
        <f t="shared" si="1"/>
        <v>0</v>
      </c>
      <c r="H68" s="37" t="s">
        <v>154</v>
      </c>
      <c r="J68" s="1">
        <v>237</v>
      </c>
    </row>
    <row r="69" spans="1:10" ht="29.25" customHeight="1" x14ac:dyDescent="0.25">
      <c r="A69" s="16">
        <v>46</v>
      </c>
      <c r="B69" s="17" t="s">
        <v>155</v>
      </c>
      <c r="C69" s="36" t="s">
        <v>156</v>
      </c>
      <c r="D69" s="18" t="s">
        <v>44</v>
      </c>
      <c r="E69" s="19">
        <v>1</v>
      </c>
      <c r="F69" s="38"/>
      <c r="G69" s="19">
        <f t="shared" si="1"/>
        <v>0</v>
      </c>
      <c r="H69" s="37" t="s">
        <v>157</v>
      </c>
      <c r="J69" s="1">
        <v>250</v>
      </c>
    </row>
    <row r="70" spans="1:10" ht="29.25" customHeight="1" x14ac:dyDescent="0.25">
      <c r="A70" s="16">
        <v>47</v>
      </c>
      <c r="B70" s="17" t="s">
        <v>158</v>
      </c>
      <c r="C70" s="36" t="s">
        <v>159</v>
      </c>
      <c r="D70" s="18" t="s">
        <v>40</v>
      </c>
      <c r="E70" s="19">
        <v>1</v>
      </c>
      <c r="F70" s="38"/>
      <c r="G70" s="19">
        <f t="shared" si="1"/>
        <v>0</v>
      </c>
      <c r="H70" s="37" t="s">
        <v>160</v>
      </c>
      <c r="J70" s="1">
        <v>303</v>
      </c>
    </row>
    <row r="71" spans="1:10" ht="29.25" customHeight="1" x14ac:dyDescent="0.25">
      <c r="A71" s="16">
        <v>48</v>
      </c>
      <c r="B71" s="17" t="s">
        <v>161</v>
      </c>
      <c r="C71" s="36" t="s">
        <v>162</v>
      </c>
      <c r="D71" s="18" t="s">
        <v>67</v>
      </c>
      <c r="E71" s="19">
        <v>12</v>
      </c>
      <c r="F71" s="38"/>
      <c r="G71" s="19">
        <f t="shared" si="1"/>
        <v>0</v>
      </c>
      <c r="H71" s="37" t="s">
        <v>136</v>
      </c>
      <c r="J71" s="1">
        <v>290</v>
      </c>
    </row>
    <row r="72" spans="1:10" ht="29.25" customHeight="1" x14ac:dyDescent="0.25">
      <c r="A72" s="16">
        <v>49</v>
      </c>
      <c r="B72" s="17" t="s">
        <v>163</v>
      </c>
      <c r="C72" s="36" t="s">
        <v>164</v>
      </c>
      <c r="D72" s="18" t="s">
        <v>21</v>
      </c>
      <c r="E72" s="19">
        <v>1</v>
      </c>
      <c r="F72" s="38"/>
      <c r="G72" s="19">
        <f t="shared" si="1"/>
        <v>0</v>
      </c>
      <c r="H72" s="37"/>
      <c r="J72" s="1">
        <v>307</v>
      </c>
    </row>
    <row r="73" spans="1:10" ht="27" customHeight="1" x14ac:dyDescent="0.25">
      <c r="A73" s="44" t="s">
        <v>165</v>
      </c>
      <c r="B73" s="45"/>
      <c r="C73" s="45"/>
      <c r="D73" s="45"/>
      <c r="E73" s="45"/>
      <c r="F73" s="45"/>
      <c r="G73" s="15">
        <f>SUM(G24:G72)</f>
        <v>10000</v>
      </c>
      <c r="H73" s="26"/>
    </row>
    <row r="74" spans="1:10" s="29" customFormat="1" ht="27" customHeight="1" x14ac:dyDescent="0.25">
      <c r="A74" s="68" t="s">
        <v>166</v>
      </c>
      <c r="B74" s="68"/>
      <c r="C74" s="68"/>
      <c r="D74" s="68"/>
      <c r="E74" s="68"/>
      <c r="F74" s="68"/>
      <c r="G74" s="68"/>
      <c r="H74" s="68"/>
    </row>
    <row r="75" spans="1:10" ht="27" customHeight="1" x14ac:dyDescent="0.25">
      <c r="A75" s="67" t="s">
        <v>167</v>
      </c>
      <c r="B75" s="67"/>
      <c r="C75" s="67"/>
      <c r="D75" s="67"/>
      <c r="E75" s="67"/>
      <c r="F75" s="67"/>
      <c r="G75" s="67"/>
      <c r="H75" s="67"/>
    </row>
    <row r="76" spans="1:10" ht="35.1" customHeight="1" x14ac:dyDescent="0.25">
      <c r="A76" s="32" t="s">
        <v>168</v>
      </c>
      <c r="B76" s="33"/>
      <c r="C76" s="33"/>
      <c r="D76" s="33"/>
      <c r="E76" s="34"/>
      <c r="F76" s="39"/>
      <c r="G76" s="31" t="s">
        <v>169</v>
      </c>
      <c r="H76" s="30"/>
    </row>
    <row r="77" spans="1:10" ht="15.75" customHeight="1" x14ac:dyDescent="0.25">
      <c r="A77" s="27"/>
      <c r="B77" s="42" t="s">
        <v>170</v>
      </c>
      <c r="C77" s="42"/>
      <c r="D77" s="42"/>
      <c r="E77" s="42"/>
      <c r="F77" s="43"/>
    </row>
    <row r="78" spans="1:10" ht="45" customHeight="1" x14ac:dyDescent="0.25">
      <c r="A78" s="28">
        <v>1</v>
      </c>
      <c r="B78" s="40" t="s">
        <v>171</v>
      </c>
      <c r="C78" s="40"/>
      <c r="D78" s="40"/>
      <c r="E78" s="40"/>
      <c r="F78" s="41"/>
    </row>
    <row r="79" spans="1:10" ht="60" customHeight="1" x14ac:dyDescent="0.25">
      <c r="A79" s="28">
        <v>2</v>
      </c>
      <c r="B79" s="40" t="s">
        <v>172</v>
      </c>
      <c r="C79" s="40"/>
      <c r="D79" s="40"/>
      <c r="E79" s="40"/>
      <c r="F79" s="41"/>
    </row>
    <row r="80" spans="1:10" ht="45" customHeight="1" x14ac:dyDescent="0.25">
      <c r="A80" s="28">
        <v>3</v>
      </c>
      <c r="B80" s="40" t="s">
        <v>173</v>
      </c>
      <c r="C80" s="40"/>
      <c r="D80" s="40"/>
      <c r="E80" s="40"/>
      <c r="F80" s="41"/>
    </row>
    <row r="81" spans="1:6" ht="75" customHeight="1" x14ac:dyDescent="0.25">
      <c r="A81" s="28">
        <v>4</v>
      </c>
      <c r="B81" s="40" t="s">
        <v>174</v>
      </c>
      <c r="C81" s="40"/>
      <c r="D81" s="40"/>
      <c r="E81" s="40"/>
      <c r="F81" s="41"/>
    </row>
    <row r="82" spans="1:6" ht="120" customHeight="1" x14ac:dyDescent="0.25">
      <c r="A82" s="28">
        <v>5</v>
      </c>
      <c r="B82" s="40" t="s">
        <v>175</v>
      </c>
      <c r="C82" s="40"/>
      <c r="D82" s="40"/>
      <c r="E82" s="40"/>
      <c r="F82" s="41"/>
    </row>
    <row r="83" spans="1:6" x14ac:dyDescent="0.25">
      <c r="A83" s="10"/>
      <c r="B83" s="35"/>
      <c r="C83" s="35"/>
      <c r="D83" s="35"/>
      <c r="E83" s="35"/>
      <c r="F83" s="35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7:F77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B78:F78"/>
    <mergeCell ref="B79:F79"/>
    <mergeCell ref="B80:F80"/>
    <mergeCell ref="B81:F81"/>
    <mergeCell ref="B82:F8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2022-03-07T06:45:16Z</dcterms:modified>
  <cp:category/>
</cp:coreProperties>
</file>