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2\PŘÍPRAVA\Výškovická 151 byt 6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l="1"/>
</calcChain>
</file>

<file path=xl/sharedStrings.xml><?xml version="1.0" encoding="utf-8"?>
<sst xmlns="http://schemas.openxmlformats.org/spreadsheetml/2006/main" count="251" uniqueCount="190">
  <si>
    <t>Oprava volného bytu č. 67, Výškovická 151/446</t>
  </si>
  <si>
    <t>VZ č. 79/2022</t>
  </si>
  <si>
    <t>18.3.2022 08:48:32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</si>
  <si>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</si>
  <si>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</si>
  <si>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</si>
  <si>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</si>
  <si>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</si>
  <si>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</si>
  <si>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</si>
  <si>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</si>
  <si>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</si>
  <si>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</si>
  <si>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</si>
  <si>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</si>
  <si>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</si>
  <si>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</si>
  <si>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</si>
  <si>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</si>
  <si>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</si>
  <si>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</si>
  <si>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</si>
  <si>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</si>
  <si>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</si>
  <si>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</si>
  <si>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</si>
  <si>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</si>
  <si>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</si>
  <si>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</si>
  <si>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</si>
  <si>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</si>
  <si>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</si>
  <si>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</si>
  <si>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</si>
  <si>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</si>
  <si>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</si>
  <si>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</si>
  <si>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</si>
  <si>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</si>
  <si>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</si>
  <si>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</si>
  <si>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</si>
  <si>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</si>
  <si>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</si>
  <si>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</si>
  <si>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byt 0+1</t>
  </si>
  <si>
    <t>3.23</t>
  </si>
  <si>
    <t>výměna baterie dřezové stojánkové kohoutkové</t>
  </si>
  <si>
    <t>3.33</t>
  </si>
  <si>
    <t>výměna dřezu nerez včetně příslušenství</t>
  </si>
  <si>
    <t>3.38</t>
  </si>
  <si>
    <t>výměna kuchyňské linky 180 cm</t>
  </si>
  <si>
    <t>dekor dřevo, tl. lamina min. 18 mm. ve spodním díle 4 x šuplík s kolečkami, ABS hrany min. 2 mm, zavírače zásuvek s měkkým dorazem, spodní skříňky osadit na nožkách a krycí lištou</t>
  </si>
  <si>
    <t>3.40</t>
  </si>
  <si>
    <t>výměna skříňky nad digestoří</t>
  </si>
  <si>
    <t>3.41</t>
  </si>
  <si>
    <t>výměna digestoře klasické s vnitřním recirkulačním odtahem</t>
  </si>
  <si>
    <t>3.44</t>
  </si>
  <si>
    <t>výměna vestavěné skříně dvoukřídlové/posuvné – šíře 120 cm</t>
  </si>
  <si>
    <t>předsíň, dvoukříklá, lamino 18 mm, ABS hrana 2 mm, část šatní a část police, posuvné dveře</t>
  </si>
  <si>
    <t>3.52</t>
  </si>
  <si>
    <t>výměna vstupních vchodových protipožárních dveří 80 cm, tř. EI 30, DP3, dekor dřevo včetně kukátka</t>
  </si>
  <si>
    <t>dekor dřevo</t>
  </si>
  <si>
    <t>3.60</t>
  </si>
  <si>
    <t>výměna vnitřních dveří – prosklené 2/3 sklo 80 cm</t>
  </si>
  <si>
    <t>pokoj, barva bílá</t>
  </si>
  <si>
    <t>3.69</t>
  </si>
  <si>
    <t>výměna dveřního prahu – délka 80 cm</t>
  </si>
  <si>
    <t>vstupní dveře a bytové dveře obojí dubový prah</t>
  </si>
  <si>
    <t>3.82</t>
  </si>
  <si>
    <t>výměna dveřního kování</t>
  </si>
  <si>
    <t>bytové dveře</t>
  </si>
  <si>
    <t>3.83</t>
  </si>
  <si>
    <t>výměna zámku u dveří</t>
  </si>
  <si>
    <t>bytové dveře, vstupní byt dveře</t>
  </si>
  <si>
    <t>3.86</t>
  </si>
  <si>
    <t>výměna zárubně ocelové pro dveře – šířky 80 cm</t>
  </si>
  <si>
    <t>pokoj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</si>
  <si>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</si>
  <si>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</si>
  <si>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</si>
  <si>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</si>
  <si>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okno, balkon, dekor bílá</t>
  </si>
  <si>
    <t>3.115</t>
  </si>
  <si>
    <t>výměna dřezové desky dl. 180 cm, vč. ukončovacích lišt</t>
  </si>
  <si>
    <t>do desky přijde zabudovat varná deska levá strana</t>
  </si>
  <si>
    <t>3.122</t>
  </si>
  <si>
    <t>výměna vestavné el. varné desky</t>
  </si>
  <si>
    <t>zabudovat do dřezové desky</t>
  </si>
  <si>
    <t>3.146</t>
  </si>
  <si>
    <t>výměna těsnění vstupních dveří</t>
  </si>
  <si>
    <t>3.167</t>
  </si>
  <si>
    <t>výměna okenních klik</t>
  </si>
  <si>
    <t>okno,balkon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</si>
  <si>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</si>
  <si>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</si>
  <si>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</si>
  <si>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</si>
  <si>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</si>
  <si>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</si>
  <si>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</si>
  <si>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</si>
  <si>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 kuchyně</t>
  </si>
  <si>
    <t>4.5</t>
  </si>
  <si>
    <t>nalepení obvodové lišty PVC</t>
  </si>
  <si>
    <t>bm</t>
  </si>
  <si>
    <t>byt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</si>
  <si>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</si>
  <si>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</si>
  <si>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</si>
  <si>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</si>
  <si>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</si>
  <si>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</si>
  <si>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4.12</t>
  </si>
  <si>
    <t>zhotovení rastru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</si>
  <si>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</si>
  <si>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</si>
  <si>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</si>
  <si>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</si>
  <si>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</si>
  <si>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</si>
  <si>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</si>
  <si>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</si>
  <si>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mezi díly kuch linky</t>
  </si>
  <si>
    <t>6.8</t>
  </si>
  <si>
    <t>vybourání keramického obkladu</t>
  </si>
  <si>
    <t>původní obklad kuch. linky</t>
  </si>
  <si>
    <t>6.9</t>
  </si>
  <si>
    <t>provedení keramického obkladu</t>
  </si>
  <si>
    <t>mezi díly kuch. linky</t>
  </si>
  <si>
    <t>7.11</t>
  </si>
  <si>
    <t>nátěr radiátorů</t>
  </si>
  <si>
    <t>7.12</t>
  </si>
  <si>
    <t>nátěr rozvodů ÚT</t>
  </si>
  <si>
    <t>7.16</t>
  </si>
  <si>
    <t>nátěr zárubní – šířka 80 cm</t>
  </si>
  <si>
    <t xml:space="preserve"> vnitřní dveře bílá syntetika, vstupní dveře hnědá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</si>
  <si>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</si>
  <si>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</si>
  <si>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</si>
  <si>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</si>
  <si>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</si>
  <si>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</si>
  <si>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8.25</t>
  </si>
  <si>
    <t>demontáž a zpětná montáž radiátoru</t>
  </si>
  <si>
    <t>9.1</t>
  </si>
  <si>
    <t>opravy a seřízení plastových oken, viz poznámka</t>
  </si>
  <si>
    <t>balkonová sestava</t>
  </si>
  <si>
    <t>9.5</t>
  </si>
  <si>
    <t>výměna zámku poštovní schránky</t>
  </si>
  <si>
    <t>byt 67</t>
  </si>
  <si>
    <t>9.7</t>
  </si>
  <si>
    <t>výměna petlice sklepního boxu</t>
  </si>
  <si>
    <t>9.15</t>
  </si>
  <si>
    <t>výroba klíčů – dozický zámek</t>
  </si>
  <si>
    <t xml:space="preserve">klíč od vchodu, 2 klíče od sklepa (dveře,mříž) </t>
  </si>
  <si>
    <t>9.16</t>
  </si>
  <si>
    <t>výměna zámkové vložky</t>
  </si>
  <si>
    <t>bezpečnostní, vstup. dveře</t>
  </si>
  <si>
    <t>9.17</t>
  </si>
  <si>
    <t>výměna kování k zámkové vložce, viz poznámka</t>
  </si>
  <si>
    <t>9.24</t>
  </si>
  <si>
    <t>demontáž bytových doplňků, viz poznámka</t>
  </si>
  <si>
    <t>držák rolet na okně, držák závěsu nad kuch. linkou</t>
  </si>
  <si>
    <t>9.35</t>
  </si>
  <si>
    <t>výměna bytového jádra T 06 BTS (1+0), VPOS (1+1), dle přiložené PD a rozpočtu</t>
  </si>
  <si>
    <t>11.7</t>
  </si>
  <si>
    <t>vyklizení sklepního boxu</t>
  </si>
  <si>
    <t>číslo 67</t>
  </si>
  <si>
    <t>11.25</t>
  </si>
  <si>
    <t>vyčištění radiátoru</t>
  </si>
  <si>
    <t>11.28</t>
  </si>
  <si>
    <t>umytí oken plastových, včetně rámu a parapetu, viz poznámka</t>
  </si>
  <si>
    <t>balkonová sestava silné znečištění (prach,mastnota cigaretový kouř)</t>
  </si>
  <si>
    <t>11.30</t>
  </si>
  <si>
    <t>celkový úklid po opravách</t>
  </si>
  <si>
    <t>11.39</t>
  </si>
  <si>
    <t>vyčištění zásuvek a vypínačů vč. odmaštění, viz poznámka</t>
  </si>
  <si>
    <t>by t0+1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</si>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</sst>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1438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64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79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81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59</v>
      </c>
      <c r="J33" s="1">
        <v>85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62</v>
      </c>
      <c r="J34" s="1">
        <v>93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65</v>
      </c>
      <c r="J35" s="1">
        <v>101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2</v>
      </c>
      <c r="F36" s="38"/>
      <c r="G36" s="19">
        <f t="shared" si="0"/>
        <v>0</v>
      </c>
      <c r="H36" s="37" t="s">
        <v>68</v>
      </c>
      <c r="J36" s="1">
        <v>110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71</v>
      </c>
      <c r="J37" s="1">
        <v>123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2</v>
      </c>
      <c r="F38" s="38"/>
      <c r="G38" s="19">
        <f t="shared" si="0"/>
        <v>0</v>
      </c>
      <c r="H38" s="37" t="s">
        <v>74</v>
      </c>
      <c r="J38" s="1">
        <v>124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77</v>
      </c>
      <c r="J39" s="1">
        <v>127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38</v>
      </c>
      <c r="E41" s="19">
        <v>2</v>
      </c>
      <c r="F41" s="38"/>
      <c r="G41" s="19">
        <f t="shared" si="0"/>
        <v>0</v>
      </c>
      <c r="H41" s="37" t="s">
        <v>82</v>
      </c>
      <c r="J41" s="1">
        <v>147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85</v>
      </c>
      <c r="J42" s="1">
        <v>301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88</v>
      </c>
      <c r="J43" s="1">
        <v>314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41</v>
      </c>
      <c r="E44" s="19">
        <v>1</v>
      </c>
      <c r="F44" s="38"/>
      <c r="G44" s="19">
        <f t="shared" si="0"/>
        <v>0</v>
      </c>
      <c r="H44" s="37"/>
      <c r="J44" s="1">
        <v>363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38</v>
      </c>
      <c r="E45" s="19">
        <v>2</v>
      </c>
      <c r="F45" s="38"/>
      <c r="G45" s="19">
        <f t="shared" si="0"/>
        <v>0</v>
      </c>
      <c r="H45" s="37" t="s">
        <v>93</v>
      </c>
      <c r="J45" s="1">
        <v>407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96</v>
      </c>
      <c r="E46" s="19">
        <v>4</v>
      </c>
      <c r="F46" s="38"/>
      <c r="G46" s="19">
        <f t="shared" si="0"/>
        <v>0</v>
      </c>
      <c r="H46" s="37" t="s">
        <v>97</v>
      </c>
      <c r="J46" s="1">
        <v>148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96</v>
      </c>
      <c r="E47" s="19">
        <v>4</v>
      </c>
      <c r="F47" s="38"/>
      <c r="G47" s="19">
        <f t="shared" si="0"/>
        <v>0</v>
      </c>
      <c r="H47" s="37" t="s">
        <v>97</v>
      </c>
      <c r="J47" s="1">
        <v>149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96</v>
      </c>
      <c r="E48" s="19">
        <v>24</v>
      </c>
      <c r="F48" s="38"/>
      <c r="G48" s="19">
        <f t="shared" si="0"/>
        <v>0</v>
      </c>
      <c r="H48" s="37" t="s">
        <v>102</v>
      </c>
      <c r="J48" s="1">
        <v>151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105</v>
      </c>
      <c r="E49" s="19">
        <v>35</v>
      </c>
      <c r="F49" s="38"/>
      <c r="G49" s="19">
        <f t="shared" si="0"/>
        <v>0</v>
      </c>
      <c r="H49" s="37" t="s">
        <v>106</v>
      </c>
      <c r="J49" s="1">
        <v>152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96</v>
      </c>
      <c r="E50" s="19">
        <v>20</v>
      </c>
      <c r="F50" s="38"/>
      <c r="G50" s="19">
        <f t="shared" si="0"/>
        <v>0</v>
      </c>
      <c r="H50" s="37"/>
      <c r="J50" s="1">
        <v>154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96</v>
      </c>
      <c r="E51" s="19">
        <v>20</v>
      </c>
      <c r="F51" s="38"/>
      <c r="G51" s="19">
        <f t="shared" si="0"/>
        <v>0</v>
      </c>
      <c r="H51" s="37"/>
      <c r="J51" s="1">
        <v>157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96</v>
      </c>
      <c r="E52" s="19">
        <v>20</v>
      </c>
      <c r="F52" s="38"/>
      <c r="G52" s="19">
        <f t="shared" si="0"/>
        <v>0</v>
      </c>
      <c r="H52" s="37"/>
      <c r="J52" s="1">
        <v>158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96</v>
      </c>
      <c r="E53" s="19">
        <v>20</v>
      </c>
      <c r="F53" s="38"/>
      <c r="G53" s="19">
        <f t="shared" si="0"/>
        <v>0</v>
      </c>
      <c r="H53" s="37"/>
      <c r="J53" s="1">
        <v>159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96</v>
      </c>
      <c r="E54" s="19">
        <v>80</v>
      </c>
      <c r="F54" s="38"/>
      <c r="G54" s="19">
        <f t="shared" si="0"/>
        <v>0</v>
      </c>
      <c r="H54" s="37" t="s">
        <v>106</v>
      </c>
      <c r="J54" s="1">
        <v>162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96</v>
      </c>
      <c r="E55" s="19">
        <v>80</v>
      </c>
      <c r="F55" s="38"/>
      <c r="G55" s="19">
        <f t="shared" si="0"/>
        <v>0</v>
      </c>
      <c r="H55" s="37" t="s">
        <v>106</v>
      </c>
      <c r="J55" s="1">
        <v>165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96</v>
      </c>
      <c r="E56" s="19">
        <v>80</v>
      </c>
      <c r="F56" s="38"/>
      <c r="G56" s="19">
        <f t="shared" ref="G56:G79" si="1">ROUND(E56*F56, 2)</f>
        <v>0</v>
      </c>
      <c r="H56" s="37" t="s">
        <v>106</v>
      </c>
      <c r="J56" s="1">
        <v>167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96</v>
      </c>
      <c r="E57" s="19">
        <v>3</v>
      </c>
      <c r="F57" s="38"/>
      <c r="G57" s="19">
        <f t="shared" si="1"/>
        <v>0</v>
      </c>
      <c r="H57" s="37" t="s">
        <v>123</v>
      </c>
      <c r="J57" s="1">
        <v>175</v>
      </c>
    </row>
    <row r="58" spans="1:10" ht="29.25" customHeight="1" x14ac:dyDescent="0.25">
      <c r="A58" s="16">
        <v>35</v>
      </c>
      <c r="B58" s="17" t="s">
        <v>124</v>
      </c>
      <c r="C58" s="36" t="s">
        <v>125</v>
      </c>
      <c r="D58" s="18" t="s">
        <v>96</v>
      </c>
      <c r="E58" s="19">
        <v>3</v>
      </c>
      <c r="F58" s="38"/>
      <c r="G58" s="19">
        <f t="shared" si="1"/>
        <v>0</v>
      </c>
      <c r="H58" s="37" t="s">
        <v>126</v>
      </c>
      <c r="J58" s="1">
        <v>176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96</v>
      </c>
      <c r="E59" s="19">
        <v>3</v>
      </c>
      <c r="F59" s="38"/>
      <c r="G59" s="19">
        <f t="shared" si="1"/>
        <v>0</v>
      </c>
      <c r="H59" s="37" t="s">
        <v>129</v>
      </c>
      <c r="J59" s="1">
        <v>177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38</v>
      </c>
      <c r="E60" s="19">
        <v>1</v>
      </c>
      <c r="F60" s="38"/>
      <c r="G60" s="19">
        <f t="shared" si="1"/>
        <v>0</v>
      </c>
      <c r="H60" s="37" t="s">
        <v>106</v>
      </c>
      <c r="J60" s="1">
        <v>204</v>
      </c>
    </row>
    <row r="61" spans="1:10" ht="29.25" customHeight="1" x14ac:dyDescent="0.25">
      <c r="A61" s="16">
        <v>38</v>
      </c>
      <c r="B61" s="17" t="s">
        <v>132</v>
      </c>
      <c r="C61" s="36" t="s">
        <v>133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106</v>
      </c>
      <c r="J61" s="1">
        <v>205</v>
      </c>
    </row>
    <row r="62" spans="1:10" ht="29.25" customHeight="1" x14ac:dyDescent="0.25">
      <c r="A62" s="16">
        <v>39</v>
      </c>
      <c r="B62" s="17" t="s">
        <v>134</v>
      </c>
      <c r="C62" s="36" t="s">
        <v>135</v>
      </c>
      <c r="D62" s="18" t="s">
        <v>38</v>
      </c>
      <c r="E62" s="19">
        <v>2</v>
      </c>
      <c r="F62" s="38"/>
      <c r="G62" s="19">
        <f t="shared" si="1"/>
        <v>0</v>
      </c>
      <c r="H62" s="37" t="s">
        <v>136</v>
      </c>
      <c r="J62" s="1">
        <v>209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41</v>
      </c>
      <c r="E63" s="19">
        <v>1</v>
      </c>
      <c r="F63" s="38"/>
      <c r="G63" s="19">
        <f t="shared" si="1"/>
        <v>0</v>
      </c>
      <c r="H63" s="37"/>
      <c r="J63" s="1">
        <v>224</v>
      </c>
    </row>
    <row r="64" spans="1:10" ht="29.25" customHeight="1" x14ac:dyDescent="0.25">
      <c r="A64" s="16">
        <v>41</v>
      </c>
      <c r="B64" s="17" t="s">
        <v>139</v>
      </c>
      <c r="C64" s="36" t="s">
        <v>140</v>
      </c>
      <c r="D64" s="18" t="s">
        <v>41</v>
      </c>
      <c r="E64" s="19">
        <v>1</v>
      </c>
      <c r="F64" s="38"/>
      <c r="G64" s="19">
        <f t="shared" si="1"/>
        <v>0</v>
      </c>
      <c r="H64" s="37"/>
      <c r="J64" s="1">
        <v>225</v>
      </c>
    </row>
    <row r="65" spans="1:10" ht="29.25" customHeight="1" x14ac:dyDescent="0.25">
      <c r="A65" s="16">
        <v>42</v>
      </c>
      <c r="B65" s="17" t="s">
        <v>141</v>
      </c>
      <c r="C65" s="36" t="s">
        <v>142</v>
      </c>
      <c r="D65" s="18" t="s">
        <v>38</v>
      </c>
      <c r="E65" s="19">
        <v>1</v>
      </c>
      <c r="F65" s="38"/>
      <c r="G65" s="19">
        <f t="shared" si="1"/>
        <v>0</v>
      </c>
      <c r="H65" s="37" t="s">
        <v>77</v>
      </c>
      <c r="J65" s="1">
        <v>233</v>
      </c>
    </row>
    <row r="66" spans="1:10" ht="29.25" customHeight="1" x14ac:dyDescent="0.25">
      <c r="A66" s="16">
        <v>43</v>
      </c>
      <c r="B66" s="17" t="s">
        <v>143</v>
      </c>
      <c r="C66" s="36" t="s">
        <v>144</v>
      </c>
      <c r="D66" s="18" t="s">
        <v>38</v>
      </c>
      <c r="E66" s="19">
        <v>1</v>
      </c>
      <c r="F66" s="38"/>
      <c r="G66" s="19">
        <f t="shared" si="1"/>
        <v>0</v>
      </c>
      <c r="H66" s="37"/>
      <c r="J66" s="1">
        <v>349</v>
      </c>
    </row>
    <row r="67" spans="1:10" ht="29.25" customHeight="1" x14ac:dyDescent="0.25">
      <c r="A67" s="16">
        <v>44</v>
      </c>
      <c r="B67" s="17" t="s">
        <v>145</v>
      </c>
      <c r="C67" s="36" t="s">
        <v>146</v>
      </c>
      <c r="D67" s="18" t="s">
        <v>38</v>
      </c>
      <c r="E67" s="19">
        <v>1</v>
      </c>
      <c r="F67" s="38"/>
      <c r="G67" s="19">
        <f t="shared" si="1"/>
        <v>0</v>
      </c>
      <c r="H67" s="37" t="s">
        <v>147</v>
      </c>
      <c r="J67" s="1">
        <v>237</v>
      </c>
    </row>
    <row r="68" spans="1:10" ht="29.25" customHeight="1" x14ac:dyDescent="0.25">
      <c r="A68" s="16">
        <v>45</v>
      </c>
      <c r="B68" s="17" t="s">
        <v>148</v>
      </c>
      <c r="C68" s="36" t="s">
        <v>149</v>
      </c>
      <c r="D68" s="18" t="s">
        <v>38</v>
      </c>
      <c r="E68" s="19">
        <v>1</v>
      </c>
      <c r="F68" s="38"/>
      <c r="G68" s="19">
        <f t="shared" si="1"/>
        <v>0</v>
      </c>
      <c r="H68" s="37" t="s">
        <v>150</v>
      </c>
      <c r="J68" s="1">
        <v>241</v>
      </c>
    </row>
    <row r="69" spans="1:10" ht="29.25" customHeight="1" x14ac:dyDescent="0.25">
      <c r="A69" s="16">
        <v>46</v>
      </c>
      <c r="B69" s="17" t="s">
        <v>151</v>
      </c>
      <c r="C69" s="36" t="s">
        <v>152</v>
      </c>
      <c r="D69" s="18" t="s">
        <v>38</v>
      </c>
      <c r="E69" s="19">
        <v>1</v>
      </c>
      <c r="F69" s="38"/>
      <c r="G69" s="19">
        <f t="shared" si="1"/>
        <v>0</v>
      </c>
      <c r="H69" s="37" t="s">
        <v>150</v>
      </c>
      <c r="J69" s="1">
        <v>243</v>
      </c>
    </row>
    <row r="70" spans="1:10" ht="29.25" customHeight="1" x14ac:dyDescent="0.25">
      <c r="A70" s="16">
        <v>47</v>
      </c>
      <c r="B70" s="17" t="s">
        <v>153</v>
      </c>
      <c r="C70" s="36" t="s">
        <v>154</v>
      </c>
      <c r="D70" s="18" t="s">
        <v>38</v>
      </c>
      <c r="E70" s="19">
        <v>3</v>
      </c>
      <c r="F70" s="38"/>
      <c r="G70" s="19">
        <f t="shared" si="1"/>
        <v>0</v>
      </c>
      <c r="H70" s="37" t="s">
        <v>155</v>
      </c>
      <c r="J70" s="1">
        <v>251</v>
      </c>
    </row>
    <row r="71" spans="1:10" ht="29.25" customHeight="1" x14ac:dyDescent="0.25">
      <c r="A71" s="16">
        <v>48</v>
      </c>
      <c r="B71" s="17" t="s">
        <v>156</v>
      </c>
      <c r="C71" s="36" t="s">
        <v>157</v>
      </c>
      <c r="D71" s="18" t="s">
        <v>38</v>
      </c>
      <c r="E71" s="19">
        <v>1</v>
      </c>
      <c r="F71" s="38"/>
      <c r="G71" s="19">
        <f t="shared" si="1"/>
        <v>0</v>
      </c>
      <c r="H71" s="37" t="s">
        <v>158</v>
      </c>
      <c r="J71" s="1">
        <v>252</v>
      </c>
    </row>
    <row r="72" spans="1:10" ht="29.25" customHeight="1" x14ac:dyDescent="0.25">
      <c r="A72" s="16">
        <v>49</v>
      </c>
      <c r="B72" s="17" t="s">
        <v>159</v>
      </c>
      <c r="C72" s="36" t="s">
        <v>160</v>
      </c>
      <c r="D72" s="18" t="s">
        <v>38</v>
      </c>
      <c r="E72" s="19">
        <v>1</v>
      </c>
      <c r="F72" s="38"/>
      <c r="G72" s="19">
        <f t="shared" si="1"/>
        <v>0</v>
      </c>
      <c r="H72" s="37" t="s">
        <v>158</v>
      </c>
      <c r="J72" s="1">
        <v>253</v>
      </c>
    </row>
    <row r="73" spans="1:10" ht="29.25" customHeight="1" x14ac:dyDescent="0.25">
      <c r="A73" s="16">
        <v>50</v>
      </c>
      <c r="B73" s="17" t="s">
        <v>161</v>
      </c>
      <c r="C73" s="36" t="s">
        <v>162</v>
      </c>
      <c r="D73" s="18" t="s">
        <v>41</v>
      </c>
      <c r="E73" s="19">
        <v>1</v>
      </c>
      <c r="F73" s="38"/>
      <c r="G73" s="19">
        <f t="shared" si="1"/>
        <v>0</v>
      </c>
      <c r="H73" s="37" t="s">
        <v>163</v>
      </c>
      <c r="J73" s="1">
        <v>303</v>
      </c>
    </row>
    <row r="74" spans="1:10" ht="29.25" customHeight="1" x14ac:dyDescent="0.25">
      <c r="A74" s="16">
        <v>51</v>
      </c>
      <c r="B74" s="17" t="s">
        <v>164</v>
      </c>
      <c r="C74" s="36" t="s">
        <v>165</v>
      </c>
      <c r="D74" s="18" t="s">
        <v>41</v>
      </c>
      <c r="E74" s="19">
        <v>1</v>
      </c>
      <c r="F74" s="38"/>
      <c r="G74" s="19">
        <f t="shared" si="1"/>
        <v>0</v>
      </c>
      <c r="H74" s="37"/>
      <c r="J74" s="1">
        <v>470</v>
      </c>
    </row>
    <row r="75" spans="1:10" ht="29.25" customHeight="1" x14ac:dyDescent="0.25">
      <c r="A75" s="16">
        <v>52</v>
      </c>
      <c r="B75" s="17" t="s">
        <v>166</v>
      </c>
      <c r="C75" s="36" t="s">
        <v>167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168</v>
      </c>
      <c r="J75" s="1">
        <v>269</v>
      </c>
    </row>
    <row r="76" spans="1:10" ht="29.25" customHeight="1" x14ac:dyDescent="0.25">
      <c r="A76" s="16">
        <v>53</v>
      </c>
      <c r="B76" s="17" t="s">
        <v>169</v>
      </c>
      <c r="C76" s="36" t="s">
        <v>170</v>
      </c>
      <c r="D76" s="18" t="s">
        <v>38</v>
      </c>
      <c r="E76" s="19">
        <v>1</v>
      </c>
      <c r="F76" s="38"/>
      <c r="G76" s="19">
        <f t="shared" si="1"/>
        <v>0</v>
      </c>
      <c r="H76" s="37"/>
      <c r="J76" s="1">
        <v>287</v>
      </c>
    </row>
    <row r="77" spans="1:10" ht="29.25" customHeight="1" x14ac:dyDescent="0.25">
      <c r="A77" s="16">
        <v>54</v>
      </c>
      <c r="B77" s="17" t="s">
        <v>171</v>
      </c>
      <c r="C77" s="36" t="s">
        <v>172</v>
      </c>
      <c r="D77" s="18" t="s">
        <v>96</v>
      </c>
      <c r="E77" s="19">
        <v>6</v>
      </c>
      <c r="F77" s="38"/>
      <c r="G77" s="19">
        <f t="shared" si="1"/>
        <v>0</v>
      </c>
      <c r="H77" s="37" t="s">
        <v>173</v>
      </c>
      <c r="J77" s="1">
        <v>290</v>
      </c>
    </row>
    <row r="78" spans="1:10" ht="29.25" customHeight="1" x14ac:dyDescent="0.25">
      <c r="A78" s="16">
        <v>55</v>
      </c>
      <c r="B78" s="17" t="s">
        <v>174</v>
      </c>
      <c r="C78" s="36" t="s">
        <v>175</v>
      </c>
      <c r="D78" s="18" t="s">
        <v>21</v>
      </c>
      <c r="E78" s="19">
        <v>1</v>
      </c>
      <c r="F78" s="38"/>
      <c r="G78" s="19">
        <f t="shared" si="1"/>
        <v>0</v>
      </c>
      <c r="H78" s="37"/>
      <c r="J78" s="1">
        <v>306</v>
      </c>
    </row>
    <row r="79" spans="1:10" ht="29.25" customHeight="1" x14ac:dyDescent="0.25">
      <c r="A79" s="16">
        <v>56</v>
      </c>
      <c r="B79" s="17" t="s">
        <v>176</v>
      </c>
      <c r="C79" s="36" t="s">
        <v>177</v>
      </c>
      <c r="D79" s="18" t="s">
        <v>41</v>
      </c>
      <c r="E79" s="19">
        <v>1</v>
      </c>
      <c r="F79" s="38"/>
      <c r="G79" s="19">
        <f t="shared" si="1"/>
        <v>0</v>
      </c>
      <c r="H79" s="37" t="s">
        <v>178</v>
      </c>
      <c r="J79" s="1">
        <v>429</v>
      </c>
    </row>
    <row r="80" spans="1:10" ht="27" customHeight="1" x14ac:dyDescent="0.25">
      <c r="A80" s="44" t="s">
        <v>179</v>
      </c>
      <c r="B80" s="45"/>
      <c r="C80" s="45"/>
      <c r="D80" s="45"/>
      <c r="E80" s="45"/>
      <c r="F80" s="45"/>
      <c r="G80" s="15">
        <f>SUM(G24:G79)</f>
        <v>20000</v>
      </c>
      <c r="H80" s="26"/>
    </row>
    <row r="81" spans="1:8" s="29" customFormat="1" ht="27" customHeight="1" x14ac:dyDescent="0.25">
      <c r="A81" s="68" t="s">
        <v>180</v>
      </c>
      <c r="B81" s="68"/>
      <c r="C81" s="68"/>
      <c r="D81" s="68"/>
      <c r="E81" s="68"/>
      <c r="F81" s="68"/>
      <c r="G81" s="68"/>
      <c r="H81" s="68"/>
    </row>
    <row r="82" spans="1:8" ht="27" customHeight="1" x14ac:dyDescent="0.25">
      <c r="A82" s="67" t="s">
        <v>181</v>
      </c>
      <c r="B82" s="67"/>
      <c r="C82" s="67"/>
      <c r="D82" s="67"/>
      <c r="E82" s="67"/>
      <c r="F82" s="67"/>
      <c r="G82" s="67"/>
      <c r="H82" s="67"/>
    </row>
    <row r="83" spans="1:8" ht="35.1" customHeight="1" x14ac:dyDescent="0.25">
      <c r="A83" s="32" t="s">
        <v>182</v>
      </c>
      <c r="B83" s="33"/>
      <c r="C83" s="33"/>
      <c r="D83" s="33"/>
      <c r="E83" s="34"/>
      <c r="F83" s="39"/>
      <c r="G83" s="31" t="s">
        <v>183</v>
      </c>
      <c r="H83" s="30"/>
    </row>
    <row r="84" spans="1:8" ht="15.75" customHeight="1" x14ac:dyDescent="0.25">
      <c r="A84" s="27"/>
      <c r="B84" s="42" t="s">
        <v>184</v>
      </c>
      <c r="C84" s="42"/>
      <c r="D84" s="42"/>
      <c r="E84" s="42"/>
      <c r="F84" s="43"/>
    </row>
    <row r="85" spans="1:8" ht="45" customHeight="1" x14ac:dyDescent="0.25">
      <c r="A85" s="28">
        <v>1</v>
      </c>
      <c r="B85" s="40" t="s">
        <v>185</v>
      </c>
      <c r="C85" s="40"/>
      <c r="D85" s="40"/>
      <c r="E85" s="40"/>
      <c r="F85" s="41"/>
    </row>
    <row r="86" spans="1:8" ht="60" customHeight="1" x14ac:dyDescent="0.25">
      <c r="A86" s="28">
        <v>2</v>
      </c>
      <c r="B86" s="40" t="s">
        <v>186</v>
      </c>
      <c r="C86" s="40"/>
      <c r="D86" s="40"/>
      <c r="E86" s="40"/>
      <c r="F86" s="41"/>
    </row>
    <row r="87" spans="1:8" ht="45" customHeight="1" x14ac:dyDescent="0.25">
      <c r="A87" s="28">
        <v>3</v>
      </c>
      <c r="B87" s="40" t="s">
        <v>187</v>
      </c>
      <c r="C87" s="40"/>
      <c r="D87" s="40"/>
      <c r="E87" s="40"/>
      <c r="F87" s="41"/>
    </row>
    <row r="88" spans="1:8" ht="75" customHeight="1" x14ac:dyDescent="0.25">
      <c r="A88" s="28">
        <v>4</v>
      </c>
      <c r="B88" s="40" t="s">
        <v>188</v>
      </c>
      <c r="C88" s="40"/>
      <c r="D88" s="40"/>
      <c r="E88" s="40"/>
      <c r="F88" s="41"/>
    </row>
    <row r="89" spans="1:8" ht="120" customHeight="1" x14ac:dyDescent="0.25">
      <c r="A89" s="28">
        <v>5</v>
      </c>
      <c r="B89" s="40" t="s">
        <v>189</v>
      </c>
      <c r="C89" s="40"/>
      <c r="D89" s="40"/>
      <c r="E89" s="40"/>
      <c r="F89" s="41"/>
    </row>
    <row r="90" spans="1:8" x14ac:dyDescent="0.25">
      <c r="A90" s="10"/>
      <c r="B90" s="35"/>
      <c r="C90" s="35"/>
      <c r="D90" s="35"/>
      <c r="E90" s="35"/>
      <c r="F90" s="35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5:F85"/>
    <mergeCell ref="B86:F86"/>
    <mergeCell ref="B87:F87"/>
    <mergeCell ref="B88:F88"/>
    <mergeCell ref="B89:F8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2022-03-18T08:45:04Z</dcterms:modified>
  <cp:category/>
</cp:coreProperties>
</file>