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-DNS 2022\32_2022_K1_BOHbyt_Čih\"/>
    </mc:Choice>
  </mc:AlternateContent>
  <bookViews>
    <workbookView xWindow="0" yWindow="0" windowWidth="28710" windowHeight="528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9" i="12" l="1"/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M79" i="12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8" i="12"/>
  <c r="G87" i="12" s="1"/>
  <c r="I59" i="1" s="1"/>
  <c r="I88" i="12"/>
  <c r="I87" i="12" s="1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M112" i="12" s="1"/>
  <c r="M111" i="12" s="1"/>
  <c r="I112" i="12"/>
  <c r="I111" i="12" s="1"/>
  <c r="K112" i="12"/>
  <c r="K111" i="12" s="1"/>
  <c r="O112" i="12"/>
  <c r="O111" i="12" s="1"/>
  <c r="Q112" i="12"/>
  <c r="Q111" i="12" s="1"/>
  <c r="V112" i="12"/>
  <c r="V111" i="12" s="1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AF125" i="12"/>
  <c r="I20" i="1"/>
  <c r="V107" i="12" l="1"/>
  <c r="V63" i="12"/>
  <c r="M25" i="12"/>
  <c r="M24" i="12" s="1"/>
  <c r="K89" i="12"/>
  <c r="G44" i="12"/>
  <c r="I55" i="1" s="1"/>
  <c r="Q120" i="12"/>
  <c r="K98" i="12"/>
  <c r="K107" i="12"/>
  <c r="Q51" i="12"/>
  <c r="I113" i="12"/>
  <c r="I120" i="12"/>
  <c r="K113" i="12"/>
  <c r="G68" i="12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58" i="1" l="1"/>
  <c r="I17" i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<sst xmlns="http://schemas.openxmlformats.org/spreadsheetml/2006/main" count="757" uniqueCount="319">
  <si>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</si>
  <si>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</si>
  <si>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</si>
  <si>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</si>
  <si>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</si>
  <si>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</si>
  <si>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</si>
  <si>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</si>
  <si>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</si>
  <si>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</si>
  <si>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</si>
  <si>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</si>
  <si>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</si>
  <si>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</si>
  <si>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</si>
  <si>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</si>
  <si>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</si>
  <si>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</si>
  <si>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</si>
  <si>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</si>
  <si>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</si>
  <si>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</si>
  <si>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</si>
  <si>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</si>
  <si>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</si>
  <si>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</si>
  <si>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</si>
  <si>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</si>
  <si>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</si>
  <si>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</si>
  <si>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</si>
  <si>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</si>
  <si>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</si>
  <si>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</si>
  <si>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</si>
  <si>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</si>
  <si>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</si>
  <si>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</si>
  <si>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</si>
  <si>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</si>
  <si>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</si>
  <si>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</si>
  <si>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</si>
  <si>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</si>
  <si>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</si>
  <si>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</si>
  <si>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</si>
  <si>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</si>
  <si>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</si>
  <si>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</si>
  <si>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</si>
  <si>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</si>
  <si>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</si>
  <si>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</si>
  <si>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</si>
  <si>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</si>
  <si>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</si>
  <si>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</si>
  <si>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</si>
  <si>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</si>
  <si>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</si>
  <si>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</si>
  <si>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</si>
  <si>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</si>
  <si>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</si>
  <si>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</si>
  <si>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</si>
  <si>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</si>
  <si>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</si>
  <si>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</si>
  <si>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</si>
  <si>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</si>
  <si>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</si>
  <si>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</si>
  <si>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</si>
  <si>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</si>
  <si>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</si>
  <si>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</si>
  <si>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</si>
  <si>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</si>
  <si>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</si>
  <si>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</si>
  <si>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</si>
  <si>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</si>
  <si>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</si>
  <si>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</si>
  <si>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</si>
  <si>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</si>
  <si>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</si>
  <si>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</si>
  <si>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</si>
  <si>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</si>
  <si>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</si>
  <si>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</si>
  <si>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</si>
  <si>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</si>
  <si>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</si>
  <si>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</si>
  <si>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</si>
  <si>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</si>
  <si>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</si>
  <si>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</si>
  <si>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</si>
  <si>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</si>
  <si>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</si>
  <si>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</si>
  <si>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</si>
  <si>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</si>
  <si>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</si>
  <si>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</si>
  <si>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</si>
  <si>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</si>
  <si>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</si>
  <si>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</si>
  <si>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</si>
  <si>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</si>
  <si>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</si>
  <si>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</si>
  <si>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</si>
  <si>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</si>
  <si>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</si>
  <si>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</si>
  <si>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</si>
  <si>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</si>
  <si>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</si>
  <si>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</si>
  <si>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</si>
  <si>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</si>
  <si>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</si>
  <si>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</si>
  <si>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</si>
  <si>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</si>
  <si>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</si>
  <si>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</si>
  <si>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</si>
  <si>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</si>
  <si>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</si>
  <si>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</si>
  <si>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</si>
  <si>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</si>
  <si>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</si>
  <si>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</si>
  <si>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</si>
  <si>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</si>
  <si>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</si>
  <si>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</si>
  <si>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</si>
  <si>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</si>
  <si>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</si>
  <si>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</si>
  <si>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</si>
  <si>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</si>
  <si>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</si>
  <si>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</si>
  <si>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</si>
  <si>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</si>
  <si>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</si>
  <si>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</si>
  <si>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</si>
  <si>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</si>
  <si>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</si>
  <si>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</si>
  <si>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</si>
  <si>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</si>
  <si>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</si>
  <si>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</si>
  <si>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</si>
  <si>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</si>
  <si>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</si>
  <si>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</si>
  <si>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</si>
  <si>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</si>
  <si>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</si>
  <si>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</si>
  <si>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</si>
  <si>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</si>
  <si>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</si>
  <si>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</si>
  <si>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</si>
  <si>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</si>
  <si>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</si>
  <si>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</si>
  <si>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</si>
  <si>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</si>
  <si>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</si>
  <si>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</si>
  <si>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</si>
  <si>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</si>
  <si>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</si>
  <si>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</si>
  <si>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</si>
  <si>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</si>
  <si>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</si>
  <si>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</si>
  <si>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</si>
  <si>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</si>
  <si>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</si>
  <si>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</si>
  <si>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</si>
  <si>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</si>
  <si>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</si>
  <si>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</si>
  <si>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</si>
  <si>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</si>
  <si>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</si>
  <si>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</si>
  <si>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</si>
  <si>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</si>
  <si>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</si>
  <si>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</si>
  <si>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</si>
  <si>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</si>
  <si>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</si>
  <si>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</si>
  <si>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</si>
  <si>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</si>
  <si>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</si>
  <si>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</si>
  <si>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</si>
  <si>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</si>
  <si>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</si>
  <si>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</si>
  <si>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</si>
  <si>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</si>
  <si>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</si>
  <si>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</si>
  <si>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</si>
  <si>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</si>
  <si>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</si>
  <si>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</si>
  <si>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</si>
  <si>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</si>
  <si>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</si>
  <si>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</si>
  <si>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</si>
  <si>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</si>
  <si>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</si>
  <si>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</si>
  <si>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</si>
  <si>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</si>
  <si>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</si>
  <si>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</si>
  <si>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</si>
  <si>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</si>
  <si>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</si>
  <si>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</si>
  <si>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</si>
  <si>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</si>
  <si>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</si>
  <si>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</si>
  <si>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</si>
  <si>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</si>
  <si>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</si>
  <si>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</si>
  <si>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</si>
  <si>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</si>
  <si>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</si>
  <si>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</si>
  <si>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</si>
  <si>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</si>
  <si>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</si>
  <si>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</si>
  <si>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</si>
  <si>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</si>
  <si>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</si>
  <si>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</si>
  <si>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</si>
  <si>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</si>
  <si>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</si>
  <si>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</si>
  <si>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</si>
  <si>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</si>
  <si>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</si>
  <si>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</si>
  <si>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</si>
  <si>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</si>
  <si>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</si>
  <si>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</si>
  <si>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</si>
  <si>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</si>
  <si>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</si>
  <si>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</si>
  <si>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</si>
  <si>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</si>
  <si>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</si>
  <si>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</si>
  <si>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</si>
  <si>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</si>
  <si>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</si>
  <si>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</si>
  <si>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</si>
  <si>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</si>
  <si>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 xml:space="preserve">Vana akrylátova 1500*700 </t>
  </si>
  <si>
    <t>Příplatek za spárovací hmotu - plošně,keram.dlažba, malta např.Keracolor FF (Mapei)</t>
  </si>
  <si>
    <t>Příplatek za spárovací hmotu-plošně,pórovin.obklad, malta např.Keracolor FF (Mapei)</t>
  </si>
  <si>
    <t>Malba  bílá, bez penetrace, 2 x</t>
  </si>
  <si>
    <t>Nohy k vaně</t>
  </si>
  <si>
    <t>Příčka sádrokarton. ocel.kce, 1x oplášť. tl.100 mm, desky standard impreg.tl.15 mm, minerál tl. 6 cm</t>
  </si>
  <si>
    <t>Rozpočet Volgogradská vana</t>
  </si>
  <si>
    <t>Obklad vnitř.stěn,keram.režný,hladký, MC, 30x20 cm</t>
  </si>
  <si>
    <t>Obkládačka pórov. 300x200x6,8, dle výběru objednatele</t>
  </si>
  <si>
    <t>Příčka sádrokarton. ocel.kce, 1x oplášť. tl. 80 mm, desky standard impreg.tl.15 mm, minerál tl. 5 cm</t>
  </si>
  <si>
    <t>D+M Dvirka kontrolni 30x30 dle obkladu</t>
  </si>
  <si>
    <t>Montáž podlah keram.,hladké, tmel, Unifix 2K (Schomburg)</t>
  </si>
  <si>
    <t>Dlažba keram např.Samba, Mexico,min. 30x30 cm, dle výběru objednatele</t>
  </si>
  <si>
    <t>Dřez kuchyňský nerez s odkapávačem a otvorem pro dřezovou baterii</t>
  </si>
  <si>
    <t>80 mm tl. : (0,8+0,86)*2,65</t>
  </si>
  <si>
    <t>D+M Revizní dvířka  do  SDK příčky, lamino 800x900 mm(dekor dřevo)</t>
  </si>
  <si>
    <t>D+M zárubní a dveří např.SAPELLI - povrchová úprava lakované nebo CPL laminát,odsouhlasí objednatel</t>
  </si>
  <si>
    <t>4</t>
  </si>
  <si>
    <t>Vyčištění budov o výšce podlaží do 2 m</t>
  </si>
  <si>
    <t>parozábrana</t>
  </si>
  <si>
    <t xml:space="preserve"> WC KOMBI, duální splachování</t>
  </si>
  <si>
    <t>24+4</t>
  </si>
  <si>
    <t>28*1,1</t>
  </si>
  <si>
    <t>(1,5*2*3)</t>
  </si>
  <si>
    <t>Sifon umyvadlový HL132, D 32, 40 mm, automatická zátka</t>
  </si>
  <si>
    <t>Sifon vanový PP HL500, DN 40,50, automatická zátka</t>
  </si>
  <si>
    <t>Baterie vanova V169, záruka min.5 let, včetně tyčového držáku na sprchu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</si>
</sst>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35" zoomScaleNormal="100" zoomScaleSheetLayoutView="75" workbookViewId="0">
      <selection activeCell="S21" sqref="S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298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44656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59" activePane="bottomLeft" state="frozen"/>
      <selection pane="bottomLeft" activeCell="F79" sqref="F79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298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29.620000000000005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301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306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297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126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127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128</v>
      </c>
      <c r="C15" s="187" t="s">
        <v>129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130</v>
      </c>
      <c r="T15" s="161" t="s">
        <v>131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132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133</v>
      </c>
      <c r="C17" s="187" t="s">
        <v>134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135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136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6</v>
      </c>
      <c r="B20" s="179" t="s">
        <v>137</v>
      </c>
      <c r="C20" s="189" t="s">
        <v>311</v>
      </c>
      <c r="D20" s="180" t="s">
        <v>119</v>
      </c>
      <c r="E20" s="181">
        <v>3.1960000000000002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5.39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139</v>
      </c>
      <c r="C22" s="187" t="s">
        <v>140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141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122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142</v>
      </c>
      <c r="C25" s="189" t="s">
        <v>143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0.41000000000000003</v>
      </c>
      <c r="R26" s="165"/>
      <c r="S26" s="165"/>
      <c r="T26" s="165"/>
      <c r="U26" s="165"/>
      <c r="V26" s="165">
        <f>SUM(V27:V37)</f>
        <v>10.469999999999999</v>
      </c>
      <c r="W26" s="165"/>
      <c r="AG26" t="s">
        <v>117</v>
      </c>
    </row>
    <row r="27" spans="1:60" outlineLevel="1" x14ac:dyDescent="0.2">
      <c r="A27" s="172">
        <v>8</v>
      </c>
      <c r="B27" s="173" t="s">
        <v>144</v>
      </c>
      <c r="C27" s="187" t="s">
        <v>310</v>
      </c>
      <c r="D27" s="174" t="s">
        <v>119</v>
      </c>
      <c r="E27" s="175">
        <v>4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1.23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>
        <v>4</v>
      </c>
      <c r="D28" s="163"/>
      <c r="E28" s="164">
        <v>4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122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145</v>
      </c>
      <c r="C29" s="189" t="s">
        <v>146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147</v>
      </c>
      <c r="C30" s="189" t="s">
        <v>148</v>
      </c>
      <c r="D30" s="180" t="s">
        <v>149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150</v>
      </c>
      <c r="C31" s="187" t="s">
        <v>151</v>
      </c>
      <c r="D31" s="174" t="s">
        <v>119</v>
      </c>
      <c r="E31" s="175">
        <v>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0.27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1.2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309</v>
      </c>
      <c r="D32" s="163"/>
      <c r="E32" s="164">
        <v>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122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152</v>
      </c>
      <c r="C33" s="189" t="s">
        <v>153</v>
      </c>
      <c r="D33" s="180" t="s">
        <v>138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154</v>
      </c>
      <c r="T33" s="161" t="s">
        <v>155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156</v>
      </c>
      <c r="C34" s="189" t="s">
        <v>157</v>
      </c>
      <c r="D34" s="180" t="s">
        <v>158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154</v>
      </c>
      <c r="T34" s="161" t="s">
        <v>155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159</v>
      </c>
      <c r="C35" s="189" t="s">
        <v>160</v>
      </c>
      <c r="D35" s="180" t="s">
        <v>158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154</v>
      </c>
      <c r="T35" s="161" t="s">
        <v>161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162</v>
      </c>
      <c r="C36" s="189" t="s">
        <v>307</v>
      </c>
      <c r="D36" s="180" t="s">
        <v>138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154</v>
      </c>
      <c r="T36" s="161" t="s">
        <v>155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125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163</v>
      </c>
      <c r="C37" s="189" t="s">
        <v>302</v>
      </c>
      <c r="D37" s="180" t="s">
        <v>138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154</v>
      </c>
      <c r="T37" s="161" t="s">
        <v>161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164</v>
      </c>
      <c r="C39" s="189" t="s">
        <v>165</v>
      </c>
      <c r="D39" s="180" t="s">
        <v>166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0.04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4.71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168</v>
      </c>
      <c r="C41" s="187" t="s">
        <v>169</v>
      </c>
      <c r="D41" s="174" t="s">
        <v>119</v>
      </c>
      <c r="E41" s="175">
        <v>11.25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0.04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4.71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170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135</v>
      </c>
      <c r="D42" s="163"/>
      <c r="E42" s="164">
        <v>2.25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122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315</v>
      </c>
      <c r="D43" s="163"/>
      <c r="E43" s="164">
        <v>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171</v>
      </c>
      <c r="C45" s="189" t="s">
        <v>172</v>
      </c>
      <c r="D45" s="180" t="s">
        <v>149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173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174</v>
      </c>
      <c r="C46" s="189" t="s">
        <v>175</v>
      </c>
      <c r="D46" s="180" t="s">
        <v>149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173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176</v>
      </c>
      <c r="C47" s="189" t="s">
        <v>177</v>
      </c>
      <c r="D47" s="180" t="s">
        <v>149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125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178</v>
      </c>
      <c r="C48" s="189" t="s">
        <v>179</v>
      </c>
      <c r="D48" s="180" t="s">
        <v>138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173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180</v>
      </c>
      <c r="C49" s="187" t="s">
        <v>181</v>
      </c>
      <c r="D49" s="174" t="s">
        <v>138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154</v>
      </c>
      <c r="T49" s="161" t="s">
        <v>155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125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182</v>
      </c>
      <c r="C50" s="190" t="s">
        <v>183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184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185</v>
      </c>
      <c r="C52" s="189" t="s">
        <v>186</v>
      </c>
      <c r="D52" s="180" t="s">
        <v>138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173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187</v>
      </c>
      <c r="C53" s="189" t="s">
        <v>188</v>
      </c>
      <c r="D53" s="180" t="s">
        <v>138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173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189</v>
      </c>
      <c r="C54" s="189" t="s">
        <v>190</v>
      </c>
      <c r="D54" s="180" t="s">
        <v>149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173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191</v>
      </c>
      <c r="C55" s="189" t="s">
        <v>192</v>
      </c>
      <c r="D55" s="180" t="s">
        <v>149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125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193</v>
      </c>
      <c r="C56" s="189" t="s">
        <v>194</v>
      </c>
      <c r="D56" s="180" t="s">
        <v>138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173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195</v>
      </c>
      <c r="C57" s="189" t="s">
        <v>196</v>
      </c>
      <c r="D57" s="180" t="s">
        <v>197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173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198</v>
      </c>
      <c r="C58" s="189" t="s">
        <v>199</v>
      </c>
      <c r="D58" s="180" t="s">
        <v>138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173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200</v>
      </c>
      <c r="C59" s="189" t="s">
        <v>201</v>
      </c>
      <c r="D59" s="180" t="s">
        <v>149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173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202</v>
      </c>
      <c r="C60" s="189" t="s">
        <v>203</v>
      </c>
      <c r="D60" s="180" t="s">
        <v>149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173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204</v>
      </c>
      <c r="D61" s="174" t="s">
        <v>149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154</v>
      </c>
      <c r="T61" s="161" t="s">
        <v>161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205</v>
      </c>
      <c r="C62" s="190" t="s">
        <v>206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184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207</v>
      </c>
      <c r="C64" s="189" t="s">
        <v>208</v>
      </c>
      <c r="D64" s="180" t="s">
        <v>149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155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125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209</v>
      </c>
      <c r="D65" s="180" t="s">
        <v>158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154</v>
      </c>
      <c r="T65" s="161" t="s">
        <v>161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210</v>
      </c>
      <c r="C66" s="187" t="s">
        <v>211</v>
      </c>
      <c r="D66" s="174" t="s">
        <v>158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154</v>
      </c>
      <c r="T66" s="161" t="s">
        <v>161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212</v>
      </c>
      <c r="C67" s="190" t="s">
        <v>213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184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214</v>
      </c>
      <c r="C69" s="189" t="s">
        <v>215</v>
      </c>
      <c r="D69" s="180" t="s">
        <v>216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217</v>
      </c>
      <c r="C70" s="189" t="s">
        <v>218</v>
      </c>
      <c r="D70" s="180" t="s">
        <v>216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219</v>
      </c>
      <c r="C71" s="189" t="s">
        <v>220</v>
      </c>
      <c r="D71" s="180" t="s">
        <v>216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173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221</v>
      </c>
      <c r="C72" s="189" t="s">
        <v>222</v>
      </c>
      <c r="D72" s="180" t="s">
        <v>216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173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223</v>
      </c>
      <c r="C73" s="189" t="s">
        <v>224</v>
      </c>
      <c r="D73" s="180" t="s">
        <v>138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225</v>
      </c>
      <c r="C74" s="189" t="s">
        <v>226</v>
      </c>
      <c r="D74" s="180" t="s">
        <v>138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173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227</v>
      </c>
      <c r="C75" s="189" t="s">
        <v>228</v>
      </c>
      <c r="D75" s="180" t="s">
        <v>138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173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78">
        <v>47</v>
      </c>
      <c r="B76" s="179" t="s">
        <v>229</v>
      </c>
      <c r="C76" s="189" t="s">
        <v>316</v>
      </c>
      <c r="D76" s="180" t="s">
        <v>138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173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230</v>
      </c>
      <c r="C77" s="189" t="s">
        <v>290</v>
      </c>
      <c r="D77" s="180" t="s">
        <v>158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154</v>
      </c>
      <c r="T77" s="161" t="s">
        <v>161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231</v>
      </c>
      <c r="C78" s="189" t="s">
        <v>291</v>
      </c>
      <c r="D78" s="180" t="s">
        <v>138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154</v>
      </c>
      <c r="T78" s="161" t="s">
        <v>155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125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8">
        <v>50</v>
      </c>
      <c r="B79" s="179" t="s">
        <v>232</v>
      </c>
      <c r="C79" s="189" t="s">
        <v>305</v>
      </c>
      <c r="D79" s="180" t="s">
        <v>138</v>
      </c>
      <c r="E79" s="181">
        <v>1</v>
      </c>
      <c r="F79" s="182"/>
      <c r="G79" s="183">
        <f>ROUND(E79*F79,2)</f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154</v>
      </c>
      <c r="T79" s="161" t="s">
        <v>155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8">
        <v>51</v>
      </c>
      <c r="B80" s="179" t="s">
        <v>233</v>
      </c>
      <c r="C80" s="189" t="s">
        <v>318</v>
      </c>
      <c r="D80" s="180" t="s">
        <v>138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154</v>
      </c>
      <c r="T80" s="161" t="s">
        <v>161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234</v>
      </c>
      <c r="C81" s="189" t="s">
        <v>235</v>
      </c>
      <c r="D81" s="180" t="s">
        <v>138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154</v>
      </c>
      <c r="T81" s="161" t="s">
        <v>161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236</v>
      </c>
      <c r="C82" s="189" t="s">
        <v>312</v>
      </c>
      <c r="D82" s="180" t="s">
        <v>138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154</v>
      </c>
      <c r="T82" s="161" t="s">
        <v>155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78">
        <v>54</v>
      </c>
      <c r="B83" s="179" t="s">
        <v>233</v>
      </c>
      <c r="C83" s="189" t="s">
        <v>317</v>
      </c>
      <c r="D83" s="180" t="s">
        <v>138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154</v>
      </c>
      <c r="T83" s="161" t="s">
        <v>155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237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233</v>
      </c>
      <c r="C84" s="189" t="s">
        <v>292</v>
      </c>
      <c r="D84" s="180" t="s">
        <v>138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154</v>
      </c>
      <c r="T84" s="161" t="s">
        <v>155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237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233</v>
      </c>
      <c r="C85" s="187" t="s">
        <v>296</v>
      </c>
      <c r="D85" s="174" t="s">
        <v>138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154</v>
      </c>
      <c r="T85" s="161" t="s">
        <v>155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237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238</v>
      </c>
      <c r="C86" s="190" t="s">
        <v>239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184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116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117</v>
      </c>
    </row>
    <row r="88" spans="1:60" ht="33.75" outlineLevel="1" x14ac:dyDescent="0.2">
      <c r="A88" s="178">
        <v>58</v>
      </c>
      <c r="B88" s="179" t="s">
        <v>240</v>
      </c>
      <c r="C88" s="189" t="s">
        <v>308</v>
      </c>
      <c r="D88" s="180" t="s">
        <v>138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154</v>
      </c>
      <c r="T88" s="161" t="s">
        <v>155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241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116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117</v>
      </c>
    </row>
    <row r="90" spans="1:60" outlineLevel="1" x14ac:dyDescent="0.2">
      <c r="A90" s="172">
        <v>59</v>
      </c>
      <c r="B90" s="173" t="s">
        <v>242</v>
      </c>
      <c r="C90" s="187" t="s">
        <v>243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173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244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245</v>
      </c>
      <c r="C92" s="189" t="s">
        <v>303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246</v>
      </c>
      <c r="T92" s="161" t="s">
        <v>246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173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247</v>
      </c>
      <c r="C93" s="187" t="s">
        <v>293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173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244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2.5" outlineLevel="1" x14ac:dyDescent="0.2">
      <c r="A95" s="172">
        <v>62</v>
      </c>
      <c r="B95" s="173" t="s">
        <v>248</v>
      </c>
      <c r="C95" s="187" t="s">
        <v>304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154</v>
      </c>
      <c r="T95" s="161" t="s">
        <v>161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249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122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250</v>
      </c>
      <c r="C97" s="190" t="s">
        <v>251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184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116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1.8800000000000001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39.54</v>
      </c>
      <c r="W98" s="165"/>
      <c r="AG98" t="s">
        <v>117</v>
      </c>
    </row>
    <row r="99" spans="1:60" ht="22.5" outlineLevel="1" x14ac:dyDescent="0.2">
      <c r="A99" s="172">
        <v>64</v>
      </c>
      <c r="B99" s="173" t="s">
        <v>252</v>
      </c>
      <c r="C99" s="187" t="s">
        <v>294</v>
      </c>
      <c r="D99" s="174" t="s">
        <v>119</v>
      </c>
      <c r="E99" s="175">
        <v>28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173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313</v>
      </c>
      <c r="D100" s="163"/>
      <c r="E100" s="164">
        <v>28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253</v>
      </c>
      <c r="C101" s="187" t="s">
        <v>299</v>
      </c>
      <c r="D101" s="174" t="s">
        <v>119</v>
      </c>
      <c r="E101" s="175">
        <v>28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1.56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37.74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173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313</v>
      </c>
      <c r="D102" s="163"/>
      <c r="E102" s="164">
        <v>28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122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254</v>
      </c>
      <c r="C103" s="189" t="s">
        <v>255</v>
      </c>
      <c r="D103" s="180" t="s">
        <v>149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173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72">
        <v>67</v>
      </c>
      <c r="B104" s="173" t="s">
        <v>256</v>
      </c>
      <c r="C104" s="187" t="s">
        <v>300</v>
      </c>
      <c r="D104" s="174" t="s">
        <v>119</v>
      </c>
      <c r="E104" s="175">
        <v>30.8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0.31</v>
      </c>
      <c r="P104" s="161">
        <v>0</v>
      </c>
      <c r="Q104" s="161">
        <f>ROUND(E104*P104,2)</f>
        <v>0</v>
      </c>
      <c r="R104" s="161" t="s">
        <v>257</v>
      </c>
      <c r="S104" s="161" t="s">
        <v>120</v>
      </c>
      <c r="T104" s="161" t="s">
        <v>155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241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314</v>
      </c>
      <c r="D105" s="163"/>
      <c r="E105" s="164">
        <v>30.8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122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258</v>
      </c>
      <c r="C106" s="190" t="s">
        <v>259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184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116</v>
      </c>
      <c r="B107" s="167" t="s">
        <v>83</v>
      </c>
      <c r="C107" s="186" t="s">
        <v>84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117</v>
      </c>
    </row>
    <row r="108" spans="1:60" outlineLevel="1" x14ac:dyDescent="0.2">
      <c r="A108" s="172">
        <v>69</v>
      </c>
      <c r="B108" s="173" t="s">
        <v>260</v>
      </c>
      <c r="C108" s="187" t="s">
        <v>261</v>
      </c>
      <c r="D108" s="174" t="s">
        <v>119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173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122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262</v>
      </c>
      <c r="C110" s="189" t="s">
        <v>295</v>
      </c>
      <c r="D110" s="180" t="s">
        <v>119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173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116</v>
      </c>
      <c r="B111" s="167" t="s">
        <v>85</v>
      </c>
      <c r="C111" s="186" t="s">
        <v>86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117</v>
      </c>
    </row>
    <row r="112" spans="1:60" outlineLevel="1" x14ac:dyDescent="0.2">
      <c r="A112" s="178">
        <v>71</v>
      </c>
      <c r="B112" s="179" t="s">
        <v>263</v>
      </c>
      <c r="C112" s="189" t="s">
        <v>264</v>
      </c>
      <c r="D112" s="180" t="s">
        <v>158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154</v>
      </c>
      <c r="T112" s="161" t="s">
        <v>155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116</v>
      </c>
      <c r="B113" s="167" t="s">
        <v>87</v>
      </c>
      <c r="C113" s="186" t="s">
        <v>88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117</v>
      </c>
    </row>
    <row r="114" spans="1:60" outlineLevel="1" x14ac:dyDescent="0.2">
      <c r="A114" s="178">
        <v>72</v>
      </c>
      <c r="B114" s="179" t="s">
        <v>265</v>
      </c>
      <c r="C114" s="189" t="s">
        <v>266</v>
      </c>
      <c r="D114" s="180" t="s">
        <v>166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267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268</v>
      </c>
      <c r="C115" s="189" t="s">
        <v>269</v>
      </c>
      <c r="D115" s="180" t="s">
        <v>166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267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270</v>
      </c>
      <c r="C116" s="189" t="s">
        <v>271</v>
      </c>
      <c r="D116" s="180" t="s">
        <v>166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267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272</v>
      </c>
      <c r="C117" s="189" t="s">
        <v>273</v>
      </c>
      <c r="D117" s="180" t="s">
        <v>166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267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274</v>
      </c>
      <c r="C118" s="189" t="s">
        <v>275</v>
      </c>
      <c r="D118" s="180" t="s">
        <v>166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267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276</v>
      </c>
      <c r="C119" s="189" t="s">
        <v>277</v>
      </c>
      <c r="D119" s="180" t="s">
        <v>166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267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116</v>
      </c>
      <c r="B120" s="167" t="s">
        <v>90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117</v>
      </c>
    </row>
    <row r="121" spans="1:60" outlineLevel="1" x14ac:dyDescent="0.2">
      <c r="A121" s="178">
        <v>78</v>
      </c>
      <c r="B121" s="179" t="s">
        <v>278</v>
      </c>
      <c r="C121" s="189" t="s">
        <v>279</v>
      </c>
      <c r="D121" s="180" t="s">
        <v>280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155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281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282</v>
      </c>
      <c r="C122" s="189" t="s">
        <v>283</v>
      </c>
      <c r="D122" s="180" t="s">
        <v>280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154</v>
      </c>
      <c r="T122" s="161" t="s">
        <v>155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281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284</v>
      </c>
      <c r="C123" s="187" t="s">
        <v>285</v>
      </c>
      <c r="D123" s="174" t="s">
        <v>280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154</v>
      </c>
      <c r="T123" s="161" t="s">
        <v>155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281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286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287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288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289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2021-09-06T12:32:56Z</cp:lastPrinted>
  <dcterms:created xsi:type="dcterms:W3CDTF">2009-04-08T07:15:50Z</dcterms:created>
  <dcterms:modified xsi:type="dcterms:W3CDTF">2022-04-05T10:00:42Z</dcterms:modified>
</cp:coreProperties>
</file>