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<sst xmlns="http://schemas.openxmlformats.org/spreadsheetml/2006/main" count="339" uniqueCount="259">
  <si>
    <t>Oprava volného bytu č. 20, Horní 29</t>
  </si>
  <si>
    <t>VZ č. 97/2022</t>
  </si>
  <si>
    <t>13.4.2022 16:22:46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</si>
  <si>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</si>
  <si>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</si>
  <si>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</si>
  <si>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</si>
  <si>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</si>
  <si>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</si>
  <si>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</si>
  <si>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</si>
  <si>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</si>
  <si>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</si>
  <si>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</si>
  <si>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</si>
  <si>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</si>
  <si>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</si>
  <si>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</si>
  <si>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</si>
  <si>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</si>
  <si>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</si>
  <si>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</si>
  <si>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</si>
  <si>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</si>
  <si>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</si>
  <si>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</si>
  <si>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</si>
  <si>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</si>
  <si>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</si>
  <si>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</si>
  <si>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</si>
  <si>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</si>
  <si>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</si>
  <si>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</si>
  <si>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</si>
  <si>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</si>
  <si>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</si>
  <si>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</si>
  <si>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</si>
  <si>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</si>
  <si>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</si>
  <si>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</si>
  <si>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</si>
  <si>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</si>
  <si>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</si>
  <si>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</si>
  <si>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</si>
  <si>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</si>
  <si>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</si>
  <si>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</si>
  <si>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 včetně sifonu lahvový chrom </t>
  </si>
  <si>
    <t>3.15</t>
  </si>
  <si>
    <t>výměna sprchové vaničky</t>
  </si>
  <si>
    <t xml:space="preserve">keramické 90 x 90 se zápachovou uzávěrou </t>
  </si>
  <si>
    <t>3.16</t>
  </si>
  <si>
    <t>obezdění sprchové vaničky</t>
  </si>
  <si>
    <t>m2</t>
  </si>
  <si>
    <t>vč. osazení revizních dvířek</t>
  </si>
  <si>
    <t>3.17</t>
  </si>
  <si>
    <t>obložení sprchové vaničky</t>
  </si>
  <si>
    <t>3.22</t>
  </si>
  <si>
    <t>výměna baterie dřezové stojánkové pákové</t>
  </si>
  <si>
    <t>záruka min. 5 let</t>
  </si>
  <si>
    <t>3.31</t>
  </si>
  <si>
    <t>výměna baterie sprchové nástěnné R100</t>
  </si>
  <si>
    <t>se sprchovým ramenem, chrom,  záruka min. 5 let</t>
  </si>
  <si>
    <t>3.33</t>
  </si>
  <si>
    <t>výměna dřezu nerez včetně příslušenství</t>
  </si>
  <si>
    <t>s otvorem na stojánkovou baterii</t>
  </si>
  <si>
    <t>3.38</t>
  </si>
  <si>
    <t>výměna kuchyňské linky 180 cm</t>
  </si>
  <si>
    <t xml:space="preserve">tl. lamina min. 18 mm, dekor dřeva, ve spodním díle 4 šuplíky s kolejničkami, ABS hrany tl. 2 mm, zavírače zásuvek a dvířek s měkkým dorazem, úchyty masivní tyčové, spodní skříňky osadit na nožkách s krycí lištou,  </t>
  </si>
  <si>
    <t>3.54</t>
  </si>
  <si>
    <t>výměna vnitřních dveří – plné 60 cm</t>
  </si>
  <si>
    <t>60/P KOUP.</t>
  </si>
  <si>
    <t>3.60</t>
  </si>
  <si>
    <t>výměna vnitřních dveří – prosklené 2/3 sklo 80 cm</t>
  </si>
  <si>
    <t>OP 80/P</t>
  </si>
  <si>
    <t>3.69</t>
  </si>
  <si>
    <t>výměna dveřního prahu – délka 80 cm</t>
  </si>
  <si>
    <t>dubový u vstupních bytových dveří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</si>
  <si>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</si>
  <si>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</si>
  <si>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</si>
  <si>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</si>
  <si>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</si>
  <si>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</si>
  <si>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</si>
  <si>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</si>
  <si>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>OP, KOUP - KOV</t>
  </si>
  <si>
    <t>3.83</t>
  </si>
  <si>
    <t>výměna zámku u dveří</t>
  </si>
  <si>
    <t>OP, 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</si>
  <si>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</si>
  <si>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</si>
  <si>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</si>
  <si>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</si>
  <si>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</si>
  <si>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KU-levé, OP-pravé</t>
  </si>
  <si>
    <t>3.115</t>
  </si>
  <si>
    <t>výměna dřezové desky dl. 180 cm, vč. ukončovacích lišt</t>
  </si>
  <si>
    <t xml:space="preserve">tl. 28 mm, hliníková boční hrana a ve styku s obkladem, 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</si>
  <si>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</si>
  <si>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</si>
  <si>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</si>
  <si>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</si>
  <si>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</si>
  <si>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 30 x 0, 20 v OP a 0,15 x 0,15 v PŘ včetně zazdění otvoru</t>
  </si>
  <si>
    <t>3.151</t>
  </si>
  <si>
    <t>dodání a montáž madla k vaně (kovové v bílé barvě) o délce viz. poznámka</t>
  </si>
  <si>
    <t xml:space="preserve">ke sprchovému koutu a WC - leštěný hliník min.80cm   </t>
  </si>
  <si>
    <t>3.160</t>
  </si>
  <si>
    <t>dodávka a montáž dřezové/ umyvadlové baterie nástěnné R100/stojánkové pákové , včetně úpravy rozvodu SV a TUV k baterii</t>
  </si>
  <si>
    <t>umyvadlová stojánkové pákové s dlouhým výtokem, záruka min. 5 let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</si>
  <si>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</si>
  <si>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</si>
  <si>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</si>
  <si>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</si>
  <si>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nejvyšší možné pro seniory s duálním splachováním, vytočit směrem ke sprch. koutu včetně úpravy odpadu</t>
  </si>
  <si>
    <t>3.188</t>
  </si>
  <si>
    <t>dodání a montáž tyče ke sprchovému závěsu viz poznámka</t>
  </si>
  <si>
    <t>trubková rohová konstrukce s kotvením do stěn - nerez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</si>
  <si>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</si>
  <si>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</si>
  <si>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</si>
  <si>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</si>
  <si>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</si>
  <si>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KU, OP, PŔ, KOUP</t>
  </si>
  <si>
    <t>4.2</t>
  </si>
  <si>
    <t>úprava podkladu – nivelace</t>
  </si>
  <si>
    <t>KU, OP, PŔ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</si>
  <si>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</si>
  <si>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</si>
  <si>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</si>
  <si>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</si>
  <si>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</si>
  <si>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</si>
  <si>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</t>
  </si>
  <si>
    <t>5.1</t>
  </si>
  <si>
    <t xml:space="preserve">provedení štukových omítek, vč. vyrovnání podkladu, 2x penetrace, použití lepidla, perlinky s doplňky, rohovníků, </t>
  </si>
  <si>
    <t>celý byt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</si>
  <si>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</si>
  <si>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</si>
  <si>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</si>
  <si>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</si>
  <si>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</si>
  <si>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</si>
  <si>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</si>
  <si>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</si>
  <si>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</si>
  <si>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</si>
  <si>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 a odpadní stoupačky</t>
  </si>
  <si>
    <t>6.7</t>
  </si>
  <si>
    <t>úprava podkladu pod obklad , včetně hydroizolace, viz poznámka</t>
  </si>
  <si>
    <t>KOUP</t>
  </si>
  <si>
    <t>6.8</t>
  </si>
  <si>
    <t>vybourání keramického obkladu</t>
  </si>
  <si>
    <t xml:space="preserve"> KOUP  </t>
  </si>
  <si>
    <t>6.9</t>
  </si>
  <si>
    <t>provedení keramického obkladu</t>
  </si>
  <si>
    <t>v koupelně do výšky 2 m, dvoubarevná kombinace (dekor odsouhlasit s objednatelem)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</si>
  <si>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</si>
  <si>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</si>
  <si>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</si>
  <si>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</si>
  <si>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</si>
  <si>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</si>
  <si>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</si>
  <si>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</si>
  <si>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</si>
  <si>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</si>
  <si>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</si>
  <si>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</si>
  <si>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6.34</t>
  </si>
  <si>
    <t>provedení nového keramického obkladu, včetně úpravy podkladu, hydroizolace, (vodotěsná těsnící páska)</t>
  </si>
  <si>
    <t>v koupelně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</si>
  <si>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</si>
  <si>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</si>
  <si>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</si>
  <si>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</si>
  <si>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</si>
  <si>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7.12</t>
  </si>
  <si>
    <t>nátěr rozvodů ÚT</t>
  </si>
  <si>
    <t>KOUP barva bílá syntetika</t>
  </si>
  <si>
    <t>7.14</t>
  </si>
  <si>
    <t>nátěr zárubní – šířka 60 cm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</si>
  <si>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</si>
  <si>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</si>
  <si>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</si>
  <si>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</si>
  <si>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</si>
  <si>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barva bílá syntetika, včetně náležité úpravy podkladu</t>
  </si>
  <si>
    <t>8.2</t>
  </si>
  <si>
    <t>montáž vodovodního plastového potrubí</t>
  </si>
  <si>
    <t>pod omítku v koupelně  napojením na stoupačky SV a TUV včetně zaizolování rozvodů mirelonem</t>
  </si>
  <si>
    <t>8.3</t>
  </si>
  <si>
    <t>demontáž původního vodovodního potrubí</t>
  </si>
  <si>
    <t xml:space="preserve">stávající plastový rozvod vede po obkladu  v koupelně 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</si>
  <si>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</si>
  <si>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</si>
  <si>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</si>
  <si>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</si>
  <si>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</si>
  <si>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část stoupačky ve zdi v koupelně včetně kolena pod stropem s propojením s vrchním bytem</t>
  </si>
  <si>
    <t>8.8</t>
  </si>
  <si>
    <t>montáž plastového odpadního potrubí, včetně zednického zapravení</t>
  </si>
  <si>
    <t xml:space="preserve">v koupelně </t>
  </si>
  <si>
    <t>8.9</t>
  </si>
  <si>
    <t>výměna odbočky odpadního potrubí v IŠ</t>
  </si>
  <si>
    <t>8.11</t>
  </si>
  <si>
    <t>vypouštění topného systému, viz poznámka</t>
  </si>
  <si>
    <t>z důvodu výměny UT v koupelně, KU a OP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</si>
  <si>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</si>
  <si>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</si>
  <si>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</si>
  <si>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</si>
  <si>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0,4770 kW vč.demontáže a zpětné montáž RTN odbornou firmou (kontakt předá objednatel) </t>
  </si>
  <si>
    <t>8.19</t>
  </si>
  <si>
    <t>výměna radiátoru – deskový, včetně D+M RTN, viz poznámka</t>
  </si>
  <si>
    <t xml:space="preserve">KU výkon 0,9540kW, OP výkon 0,9540 kW vč.demontáže a zpětné montáž RTN odbornou firmou (kontakt předá objednatel) </t>
  </si>
  <si>
    <t>8.20</t>
  </si>
  <si>
    <t>výměna termoregulačního ventilu, včetně hlavice</t>
  </si>
  <si>
    <t>koupelna, KU, OP např, DANFOS</t>
  </si>
  <si>
    <t>8.22</t>
  </si>
  <si>
    <t>odvzdušnění topného systému, viz poznámka</t>
  </si>
  <si>
    <t>8.23</t>
  </si>
  <si>
    <t>výměna odvzdušňovacího ventilu ÚT</t>
  </si>
  <si>
    <t>koupelna, KU, OP</t>
  </si>
  <si>
    <t>8.30</t>
  </si>
  <si>
    <t>zhotovení samostatného přívodu SV s pračkovým ventilem pro AP pod omítkou včetně zednických prací, viz. poznámka</t>
  </si>
  <si>
    <t>v KU boční stěna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</si>
  <si>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</si>
  <si>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</si>
  <si>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</si>
  <si>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</si>
  <si>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</si>
  <si>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</si>
  <si>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</si>
  <si>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</si>
  <si>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zrušení části v PŔ včetně zaslepení </t>
  </si>
  <si>
    <t>8.43</t>
  </si>
  <si>
    <t xml:space="preserve">montáž rozvodu vody </t>
  </si>
  <si>
    <t>dotažemí rozvodu SV a TUV pro umývadlo v koupelně včetně zaizolování mirelonem</t>
  </si>
  <si>
    <t>8.44</t>
  </si>
  <si>
    <t xml:space="preserve">montáž rozvodu odpadu </t>
  </si>
  <si>
    <t>dotažení rozvodu odpadu pro umývadlo v koupelně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</si>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</sst>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">
      <selection activeCell="M55" sqref="M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1459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56</v>
      </c>
      <c r="E31" s="19">
        <v>0.5</v>
      </c>
      <c r="F31" s="38"/>
      <c r="G31" s="19">
        <f t="shared" si="0"/>
        <v>0</v>
      </c>
      <c r="H31" s="37" t="s">
        <v>57</v>
      </c>
      <c r="J31" s="1">
        <v>57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56</v>
      </c>
      <c r="E32" s="19">
        <v>0.5</v>
      </c>
      <c r="F32" s="38"/>
      <c r="G32" s="19">
        <f t="shared" si="0"/>
        <v>0</v>
      </c>
      <c r="H32" s="37"/>
      <c r="J32" s="1">
        <v>58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63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72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74</v>
      </c>
    </row>
    <row r="36" spans="1:10" ht="123.7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79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95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101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110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118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120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123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124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125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127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301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305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345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110</v>
      </c>
      <c r="J49" s="1">
        <v>378</v>
      </c>
    </row>
    <row r="50" spans="1:10" ht="60">
      <c r="A50" s="16">
        <v>27</v>
      </c>
      <c r="B50" s="17" t="s">
        <v>111</v>
      </c>
      <c r="C50" s="36" t="s">
        <v>112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113</v>
      </c>
      <c r="J50" s="1">
        <v>395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412</v>
      </c>
    </row>
    <row r="52" spans="1:10" ht="60">
      <c r="A52" s="16">
        <v>29</v>
      </c>
      <c r="B52" s="17" t="s">
        <v>116</v>
      </c>
      <c r="C52" s="36" t="s">
        <v>117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118</v>
      </c>
      <c r="J52" s="1">
        <v>431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474</v>
      </c>
    </row>
    <row r="54" spans="1:10" ht="45">
      <c r="A54" s="16">
        <v>31</v>
      </c>
      <c r="B54" s="17" t="s">
        <v>122</v>
      </c>
      <c r="C54" s="36" t="s">
        <v>123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124</v>
      </c>
      <c r="J54" s="1">
        <v>475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56</v>
      </c>
      <c r="E55" s="19">
        <v>30</v>
      </c>
      <c r="F55" s="38"/>
      <c r="G55" s="19">
        <f t="shared" si="0"/>
        <v>0</v>
      </c>
      <c r="H55" s="37" t="s">
        <v>127</v>
      </c>
      <c r="J55" s="1">
        <v>148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56</v>
      </c>
      <c r="E56" s="19">
        <v>28</v>
      </c>
      <c r="F56" s="38"/>
      <c r="G56" s="19">
        <f aca="true" t="shared" si="1" ref="G56:G87">ROUND(E56*F56,2)</f>
        <v>0</v>
      </c>
      <c r="H56" s="37" t="s">
        <v>130</v>
      </c>
      <c r="J56" s="1">
        <v>149</v>
      </c>
    </row>
    <row r="57" spans="1:10" ht="75">
      <c r="A57" s="16">
        <v>34</v>
      </c>
      <c r="B57" s="17" t="s">
        <v>131</v>
      </c>
      <c r="C57" s="36" t="s">
        <v>132</v>
      </c>
      <c r="D57" s="18" t="s">
        <v>56</v>
      </c>
      <c r="E57" s="19">
        <v>28</v>
      </c>
      <c r="F57" s="38"/>
      <c r="G57" s="19">
        <f t="shared" si="1"/>
        <v>0</v>
      </c>
      <c r="H57" s="37" t="s">
        <v>133</v>
      </c>
      <c r="J57" s="1">
        <v>151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136</v>
      </c>
      <c r="E58" s="19">
        <v>30</v>
      </c>
      <c r="F58" s="38"/>
      <c r="G58" s="19">
        <f t="shared" si="1"/>
        <v>0</v>
      </c>
      <c r="H58" s="37" t="s">
        <v>137</v>
      </c>
      <c r="J58" s="1">
        <v>152</v>
      </c>
    </row>
    <row r="59" spans="1:10" ht="60">
      <c r="A59" s="16">
        <v>36</v>
      </c>
      <c r="B59" s="17" t="s">
        <v>138</v>
      </c>
      <c r="C59" s="36" t="s">
        <v>139</v>
      </c>
      <c r="D59" s="18" t="s">
        <v>56</v>
      </c>
      <c r="E59" s="19">
        <v>116</v>
      </c>
      <c r="F59" s="38"/>
      <c r="G59" s="19">
        <f t="shared" si="1"/>
        <v>0</v>
      </c>
      <c r="H59" s="37" t="s">
        <v>140</v>
      </c>
      <c r="J59" s="1">
        <v>162</v>
      </c>
    </row>
    <row r="60" spans="1:10" ht="15">
      <c r="A60" s="16">
        <v>37</v>
      </c>
      <c r="B60" s="17" t="s">
        <v>141</v>
      </c>
      <c r="C60" s="36" t="s">
        <v>142</v>
      </c>
      <c r="D60" s="18" t="s">
        <v>56</v>
      </c>
      <c r="E60" s="19">
        <v>116</v>
      </c>
      <c r="F60" s="38"/>
      <c r="G60" s="19">
        <f t="shared" si="1"/>
        <v>0</v>
      </c>
      <c r="H60" s="37" t="s">
        <v>143</v>
      </c>
      <c r="J60" s="1">
        <v>165</v>
      </c>
    </row>
    <row r="61" spans="1:10" ht="15">
      <c r="A61" s="16">
        <v>38</v>
      </c>
      <c r="B61" s="17" t="s">
        <v>144</v>
      </c>
      <c r="C61" s="36" t="s">
        <v>145</v>
      </c>
      <c r="D61" s="18" t="s">
        <v>56</v>
      </c>
      <c r="E61" s="19">
        <v>116</v>
      </c>
      <c r="F61" s="38"/>
      <c r="G61" s="19">
        <f t="shared" si="1"/>
        <v>0</v>
      </c>
      <c r="H61" s="37" t="s">
        <v>146</v>
      </c>
      <c r="J61" s="1">
        <v>167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136</v>
      </c>
      <c r="E62" s="19">
        <v>4</v>
      </c>
      <c r="F62" s="38"/>
      <c r="G62" s="19">
        <f t="shared" si="1"/>
        <v>0</v>
      </c>
      <c r="H62" s="37"/>
      <c r="J62" s="1">
        <v>351</v>
      </c>
    </row>
    <row r="63" spans="1:10" ht="60">
      <c r="A63" s="16">
        <v>40</v>
      </c>
      <c r="B63" s="17" t="s">
        <v>149</v>
      </c>
      <c r="C63" s="36" t="s">
        <v>150</v>
      </c>
      <c r="D63" s="18" t="s">
        <v>136</v>
      </c>
      <c r="E63" s="19">
        <v>4</v>
      </c>
      <c r="F63" s="38"/>
      <c r="G63" s="19">
        <f t="shared" si="1"/>
        <v>0</v>
      </c>
      <c r="H63" s="37" t="s">
        <v>151</v>
      </c>
      <c r="J63" s="1">
        <v>454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56</v>
      </c>
      <c r="E64" s="19">
        <v>14</v>
      </c>
      <c r="F64" s="38"/>
      <c r="G64" s="19">
        <f t="shared" si="1"/>
        <v>0</v>
      </c>
      <c r="H64" s="37" t="s">
        <v>154</v>
      </c>
      <c r="J64" s="1">
        <v>175</v>
      </c>
    </row>
    <row r="65" spans="1:10" ht="15">
      <c r="A65" s="16">
        <v>42</v>
      </c>
      <c r="B65" s="17" t="s">
        <v>155</v>
      </c>
      <c r="C65" s="36" t="s">
        <v>156</v>
      </c>
      <c r="D65" s="18" t="s">
        <v>56</v>
      </c>
      <c r="E65" s="19">
        <v>10</v>
      </c>
      <c r="F65" s="38"/>
      <c r="G65" s="19">
        <f t="shared" si="1"/>
        <v>0</v>
      </c>
      <c r="H65" s="37" t="s">
        <v>157</v>
      </c>
      <c r="J65" s="1">
        <v>176</v>
      </c>
    </row>
    <row r="66" spans="1:10" ht="60">
      <c r="A66" s="16">
        <v>43</v>
      </c>
      <c r="B66" s="17" t="s">
        <v>158</v>
      </c>
      <c r="C66" s="36" t="s">
        <v>159</v>
      </c>
      <c r="D66" s="18" t="s">
        <v>56</v>
      </c>
      <c r="E66" s="19">
        <v>10.6</v>
      </c>
      <c r="F66" s="38"/>
      <c r="G66" s="19">
        <f t="shared" si="1"/>
        <v>0</v>
      </c>
      <c r="H66" s="37" t="s">
        <v>160</v>
      </c>
      <c r="J66" s="1">
        <v>177</v>
      </c>
    </row>
    <row r="67" spans="1:10" ht="15">
      <c r="A67" s="16">
        <v>44</v>
      </c>
      <c r="B67" s="17" t="s">
        <v>161</v>
      </c>
      <c r="C67" s="36" t="s">
        <v>162</v>
      </c>
      <c r="D67" s="18" t="s">
        <v>56</v>
      </c>
      <c r="E67" s="19">
        <v>1.63</v>
      </c>
      <c r="F67" s="38"/>
      <c r="G67" s="19">
        <f t="shared" si="1"/>
        <v>0</v>
      </c>
      <c r="H67" s="37" t="s">
        <v>154</v>
      </c>
      <c r="J67" s="1">
        <v>179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56</v>
      </c>
      <c r="E68" s="19">
        <v>1.63</v>
      </c>
      <c r="F68" s="38"/>
      <c r="G68" s="19">
        <f t="shared" si="1"/>
        <v>0</v>
      </c>
      <c r="H68" s="37" t="s">
        <v>154</v>
      </c>
      <c r="J68" s="1">
        <v>182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56</v>
      </c>
      <c r="E69" s="19">
        <v>1.63</v>
      </c>
      <c r="F69" s="38"/>
      <c r="G69" s="19">
        <f t="shared" si="1"/>
        <v>0</v>
      </c>
      <c r="H69" s="37" t="s">
        <v>154</v>
      </c>
      <c r="J69" s="1">
        <v>186</v>
      </c>
    </row>
    <row r="70" spans="1:10" ht="135">
      <c r="A70" s="16">
        <v>47</v>
      </c>
      <c r="B70" s="17" t="s">
        <v>167</v>
      </c>
      <c r="C70" s="36" t="s">
        <v>168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169</v>
      </c>
      <c r="J70" s="1">
        <v>193</v>
      </c>
    </row>
    <row r="71" spans="1:10" ht="60">
      <c r="A71" s="16">
        <v>48</v>
      </c>
      <c r="B71" s="17" t="s">
        <v>170</v>
      </c>
      <c r="C71" s="36" t="s">
        <v>171</v>
      </c>
      <c r="D71" s="18" t="s">
        <v>56</v>
      </c>
      <c r="E71" s="19">
        <v>3</v>
      </c>
      <c r="F71" s="38"/>
      <c r="G71" s="19">
        <f t="shared" si="1"/>
        <v>0</v>
      </c>
      <c r="H71" s="37" t="s">
        <v>172</v>
      </c>
      <c r="J71" s="1">
        <v>401</v>
      </c>
    </row>
    <row r="72" spans="1:10" ht="45">
      <c r="A72" s="16">
        <v>49</v>
      </c>
      <c r="B72" s="17" t="s">
        <v>173</v>
      </c>
      <c r="C72" s="36" t="s">
        <v>174</v>
      </c>
      <c r="D72" s="18" t="s">
        <v>56</v>
      </c>
      <c r="E72" s="19">
        <v>3.5</v>
      </c>
      <c r="F72" s="38"/>
      <c r="G72" s="19">
        <f t="shared" si="1"/>
        <v>0</v>
      </c>
      <c r="H72" s="37" t="s">
        <v>175</v>
      </c>
      <c r="J72" s="1">
        <v>445</v>
      </c>
    </row>
    <row r="73" spans="1:10" ht="45">
      <c r="A73" s="16">
        <v>50</v>
      </c>
      <c r="B73" s="17" t="s">
        <v>176</v>
      </c>
      <c r="C73" s="36" t="s">
        <v>177</v>
      </c>
      <c r="D73" s="18" t="s">
        <v>56</v>
      </c>
      <c r="E73" s="19">
        <v>0.45</v>
      </c>
      <c r="F73" s="38"/>
      <c r="G73" s="19">
        <f t="shared" si="1"/>
        <v>0</v>
      </c>
      <c r="H73" s="37" t="s">
        <v>175</v>
      </c>
      <c r="J73" s="1">
        <v>446</v>
      </c>
    </row>
    <row r="74" spans="1:10" ht="15">
      <c r="A74" s="16">
        <v>51</v>
      </c>
      <c r="B74" s="17" t="s">
        <v>178</v>
      </c>
      <c r="C74" s="36" t="s">
        <v>179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180</v>
      </c>
      <c r="J74" s="1">
        <v>479</v>
      </c>
    </row>
    <row r="75" spans="1:10" ht="15">
      <c r="A75" s="16">
        <v>52</v>
      </c>
      <c r="B75" s="17" t="s">
        <v>181</v>
      </c>
      <c r="C75" s="36" t="s">
        <v>182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183</v>
      </c>
      <c r="J75" s="1">
        <v>205</v>
      </c>
    </row>
    <row r="76" spans="1:10" ht="15">
      <c r="A76" s="16">
        <v>53</v>
      </c>
      <c r="B76" s="17" t="s">
        <v>184</v>
      </c>
      <c r="C76" s="36" t="s">
        <v>185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183</v>
      </c>
      <c r="J76" s="1">
        <v>207</v>
      </c>
    </row>
    <row r="77" spans="1:10" ht="45">
      <c r="A77" s="16">
        <v>54</v>
      </c>
      <c r="B77" s="17" t="s">
        <v>186</v>
      </c>
      <c r="C77" s="36" t="s">
        <v>187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188</v>
      </c>
      <c r="J77" s="1">
        <v>209</v>
      </c>
    </row>
    <row r="78" spans="1:10" ht="45">
      <c r="A78" s="16">
        <v>55</v>
      </c>
      <c r="B78" s="17" t="s">
        <v>189</v>
      </c>
      <c r="C78" s="36" t="s">
        <v>190</v>
      </c>
      <c r="D78" s="18" t="s">
        <v>56</v>
      </c>
      <c r="E78" s="19">
        <v>1</v>
      </c>
      <c r="F78" s="38"/>
      <c r="G78" s="19">
        <f t="shared" si="1"/>
        <v>0</v>
      </c>
      <c r="H78" s="37" t="s">
        <v>191</v>
      </c>
      <c r="J78" s="1">
        <v>211</v>
      </c>
    </row>
    <row r="79" spans="1:10" ht="60">
      <c r="A79" s="16">
        <v>56</v>
      </c>
      <c r="B79" s="17" t="s">
        <v>192</v>
      </c>
      <c r="C79" s="36" t="s">
        <v>193</v>
      </c>
      <c r="D79" s="18" t="s">
        <v>136</v>
      </c>
      <c r="E79" s="19">
        <v>4</v>
      </c>
      <c r="F79" s="38"/>
      <c r="G79" s="19">
        <f t="shared" si="1"/>
        <v>0</v>
      </c>
      <c r="H79" s="37" t="s">
        <v>194</v>
      </c>
      <c r="J79" s="1">
        <v>215</v>
      </c>
    </row>
    <row r="80" spans="1:10" ht="30">
      <c r="A80" s="16">
        <v>57</v>
      </c>
      <c r="B80" s="17" t="s">
        <v>195</v>
      </c>
      <c r="C80" s="36" t="s">
        <v>196</v>
      </c>
      <c r="D80" s="18" t="s">
        <v>136</v>
      </c>
      <c r="E80" s="19">
        <v>4</v>
      </c>
      <c r="F80" s="38"/>
      <c r="G80" s="19">
        <f t="shared" si="1"/>
        <v>0</v>
      </c>
      <c r="H80" s="37" t="s">
        <v>197</v>
      </c>
      <c r="J80" s="1">
        <v>216</v>
      </c>
    </row>
    <row r="81" spans="1:10" ht="30">
      <c r="A81" s="16">
        <v>58</v>
      </c>
      <c r="B81" s="17" t="s">
        <v>198</v>
      </c>
      <c r="C81" s="36" t="s">
        <v>199</v>
      </c>
      <c r="D81" s="18" t="s">
        <v>36</v>
      </c>
      <c r="E81" s="19">
        <v>2</v>
      </c>
      <c r="F81" s="38"/>
      <c r="G81" s="19">
        <f t="shared" si="1"/>
        <v>0</v>
      </c>
      <c r="H81" s="37" t="s">
        <v>200</v>
      </c>
      <c r="J81" s="1">
        <v>217</v>
      </c>
    </row>
    <row r="82" spans="1:10" ht="60">
      <c r="A82" s="16">
        <v>59</v>
      </c>
      <c r="B82" s="17" t="s">
        <v>201</v>
      </c>
      <c r="C82" s="36" t="s">
        <v>202</v>
      </c>
      <c r="D82" s="18" t="s">
        <v>136</v>
      </c>
      <c r="E82" s="19">
        <v>2.6</v>
      </c>
      <c r="F82" s="38"/>
      <c r="G82" s="19">
        <f t="shared" si="1"/>
        <v>0</v>
      </c>
      <c r="H82" s="37" t="s">
        <v>203</v>
      </c>
      <c r="J82" s="1">
        <v>219</v>
      </c>
    </row>
    <row r="83" spans="1:10" ht="30">
      <c r="A83" s="16">
        <v>60</v>
      </c>
      <c r="B83" s="17" t="s">
        <v>204</v>
      </c>
      <c r="C83" s="36" t="s">
        <v>205</v>
      </c>
      <c r="D83" s="18" t="s">
        <v>136</v>
      </c>
      <c r="E83" s="19">
        <v>2.6</v>
      </c>
      <c r="F83" s="38"/>
      <c r="G83" s="19">
        <f t="shared" si="1"/>
        <v>0</v>
      </c>
      <c r="H83" s="37" t="s">
        <v>206</v>
      </c>
      <c r="J83" s="1">
        <v>221</v>
      </c>
    </row>
    <row r="84" spans="1:10" ht="30">
      <c r="A84" s="16">
        <v>61</v>
      </c>
      <c r="B84" s="17" t="s">
        <v>207</v>
      </c>
      <c r="C84" s="36" t="s">
        <v>208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175</v>
      </c>
      <c r="J84" s="1">
        <v>222</v>
      </c>
    </row>
    <row r="85" spans="1:10" ht="30">
      <c r="A85" s="16">
        <v>62</v>
      </c>
      <c r="B85" s="17" t="s">
        <v>209</v>
      </c>
      <c r="C85" s="36" t="s">
        <v>210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211</v>
      </c>
      <c r="J85" s="1">
        <v>224</v>
      </c>
    </row>
    <row r="86" spans="1:10" ht="30">
      <c r="A86" s="16">
        <v>63</v>
      </c>
      <c r="B86" s="17" t="s">
        <v>212</v>
      </c>
      <c r="C86" s="36" t="s">
        <v>213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75">
      <c r="A87" s="16">
        <v>64</v>
      </c>
      <c r="B87" s="17" t="s">
        <v>214</v>
      </c>
      <c r="C87" s="36" t="s">
        <v>215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216</v>
      </c>
      <c r="J87" s="1">
        <v>230</v>
      </c>
    </row>
    <row r="88" spans="1:10" ht="90">
      <c r="A88" s="16">
        <v>65</v>
      </c>
      <c r="B88" s="17" t="s">
        <v>217</v>
      </c>
      <c r="C88" s="36" t="s">
        <v>218</v>
      </c>
      <c r="D88" s="18" t="s">
        <v>36</v>
      </c>
      <c r="E88" s="19">
        <v>2</v>
      </c>
      <c r="F88" s="38"/>
      <c r="G88" s="19">
        <f aca="true" t="shared" si="2" ref="G88:G99">ROUND(E88*F88,2)</f>
        <v>0</v>
      </c>
      <c r="H88" s="37" t="s">
        <v>219</v>
      </c>
      <c r="J88" s="1">
        <v>232</v>
      </c>
    </row>
    <row r="89" spans="1:10" ht="30">
      <c r="A89" s="16">
        <v>66</v>
      </c>
      <c r="B89" s="17" t="s">
        <v>220</v>
      </c>
      <c r="C89" s="36" t="s">
        <v>221</v>
      </c>
      <c r="D89" s="18" t="s">
        <v>36</v>
      </c>
      <c r="E89" s="19">
        <v>3</v>
      </c>
      <c r="F89" s="38"/>
      <c r="G89" s="19">
        <f t="shared" si="2"/>
        <v>0</v>
      </c>
      <c r="H89" s="37" t="s">
        <v>222</v>
      </c>
      <c r="J89" s="1">
        <v>233</v>
      </c>
    </row>
    <row r="90" spans="1:10" ht="30">
      <c r="A90" s="16">
        <v>67</v>
      </c>
      <c r="B90" s="17" t="s">
        <v>223</v>
      </c>
      <c r="C90" s="36" t="s">
        <v>224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15">
      <c r="A91" s="16">
        <v>68</v>
      </c>
      <c r="B91" s="17" t="s">
        <v>225</v>
      </c>
      <c r="C91" s="36" t="s">
        <v>226</v>
      </c>
      <c r="D91" s="18" t="s">
        <v>36</v>
      </c>
      <c r="E91" s="19">
        <v>3</v>
      </c>
      <c r="F91" s="38"/>
      <c r="G91" s="19">
        <f t="shared" si="2"/>
        <v>0</v>
      </c>
      <c r="H91" s="37" t="s">
        <v>227</v>
      </c>
      <c r="J91" s="1">
        <v>236</v>
      </c>
    </row>
    <row r="92" spans="1:10" ht="60">
      <c r="A92" s="16">
        <v>69</v>
      </c>
      <c r="B92" s="17" t="s">
        <v>228</v>
      </c>
      <c r="C92" s="36" t="s">
        <v>229</v>
      </c>
      <c r="D92" s="18" t="s">
        <v>40</v>
      </c>
      <c r="E92" s="19">
        <v>1</v>
      </c>
      <c r="F92" s="38"/>
      <c r="G92" s="19">
        <f t="shared" si="2"/>
        <v>0</v>
      </c>
      <c r="H92" s="37" t="s">
        <v>230</v>
      </c>
      <c r="J92" s="1">
        <v>399</v>
      </c>
    </row>
    <row r="93" spans="1:10" ht="45">
      <c r="A93" s="16">
        <v>70</v>
      </c>
      <c r="B93" s="17" t="s">
        <v>231</v>
      </c>
      <c r="C93" s="36" t="s">
        <v>232</v>
      </c>
      <c r="D93" s="18" t="s">
        <v>40</v>
      </c>
      <c r="E93" s="19">
        <v>1</v>
      </c>
      <c r="F93" s="38"/>
      <c r="G93" s="19">
        <f t="shared" si="2"/>
        <v>0</v>
      </c>
      <c r="H93" s="37" t="s">
        <v>230</v>
      </c>
      <c r="J93" s="1">
        <v>400</v>
      </c>
    </row>
    <row r="94" spans="1:10" ht="15">
      <c r="A94" s="16">
        <v>71</v>
      </c>
      <c r="B94" s="17" t="s">
        <v>233</v>
      </c>
      <c r="C94" s="36" t="s">
        <v>234</v>
      </c>
      <c r="D94" s="18" t="s">
        <v>40</v>
      </c>
      <c r="E94" s="19">
        <v>1</v>
      </c>
      <c r="F94" s="38"/>
      <c r="G94" s="19">
        <f t="shared" si="2"/>
        <v>0</v>
      </c>
      <c r="H94" s="37"/>
      <c r="J94" s="1">
        <v>447</v>
      </c>
    </row>
    <row r="95" spans="1:10" ht="30">
      <c r="A95" s="16">
        <v>72</v>
      </c>
      <c r="B95" s="17" t="s">
        <v>235</v>
      </c>
      <c r="C95" s="36" t="s">
        <v>236</v>
      </c>
      <c r="D95" s="18" t="s">
        <v>40</v>
      </c>
      <c r="E95" s="19">
        <v>1</v>
      </c>
      <c r="F95" s="38"/>
      <c r="G95" s="19">
        <f t="shared" si="2"/>
        <v>0</v>
      </c>
      <c r="H95" s="37"/>
      <c r="J95" s="1">
        <v>448</v>
      </c>
    </row>
    <row r="96" spans="1:10" ht="30">
      <c r="A96" s="16">
        <v>73</v>
      </c>
      <c r="B96" s="17" t="s">
        <v>237</v>
      </c>
      <c r="C96" s="36" t="s">
        <v>238</v>
      </c>
      <c r="D96" s="18" t="s">
        <v>40</v>
      </c>
      <c r="E96" s="19">
        <v>0.5</v>
      </c>
      <c r="F96" s="38"/>
      <c r="G96" s="19">
        <f t="shared" si="2"/>
        <v>0</v>
      </c>
      <c r="H96" s="37" t="s">
        <v>239</v>
      </c>
      <c r="J96" s="1">
        <v>460</v>
      </c>
    </row>
    <row r="97" spans="1:10" ht="60">
      <c r="A97" s="16">
        <v>74</v>
      </c>
      <c r="B97" s="17" t="s">
        <v>240</v>
      </c>
      <c r="C97" s="36" t="s">
        <v>241</v>
      </c>
      <c r="D97" s="18" t="s">
        <v>136</v>
      </c>
      <c r="E97" s="19">
        <v>2</v>
      </c>
      <c r="F97" s="38"/>
      <c r="G97" s="19">
        <f t="shared" si="2"/>
        <v>0</v>
      </c>
      <c r="H97" s="37" t="s">
        <v>242</v>
      </c>
      <c r="J97" s="1">
        <v>490</v>
      </c>
    </row>
    <row r="98" spans="1:10" ht="30">
      <c r="A98" s="16">
        <v>75</v>
      </c>
      <c r="B98" s="17" t="s">
        <v>243</v>
      </c>
      <c r="C98" s="36" t="s">
        <v>244</v>
      </c>
      <c r="D98" s="18" t="s">
        <v>136</v>
      </c>
      <c r="E98" s="19">
        <v>1</v>
      </c>
      <c r="F98" s="38"/>
      <c r="G98" s="19">
        <f t="shared" si="2"/>
        <v>0</v>
      </c>
      <c r="H98" s="37" t="s">
        <v>245</v>
      </c>
      <c r="J98" s="1">
        <v>491</v>
      </c>
    </row>
    <row r="99" spans="1:10" ht="15">
      <c r="A99" s="16">
        <v>76</v>
      </c>
      <c r="B99" s="17" t="s">
        <v>246</v>
      </c>
      <c r="C99" s="36" t="s">
        <v>247</v>
      </c>
      <c r="D99" s="18" t="s">
        <v>21</v>
      </c>
      <c r="E99" s="19">
        <v>1</v>
      </c>
      <c r="F99" s="38"/>
      <c r="G99" s="19">
        <f t="shared" si="2"/>
        <v>0</v>
      </c>
      <c r="H99" s="37"/>
      <c r="J99" s="1">
        <v>336</v>
      </c>
    </row>
    <row r="100" spans="1:8" ht="18.75">
      <c r="A100" s="83" t="s">
        <v>248</v>
      </c>
      <c r="B100" s="84"/>
      <c r="C100" s="84"/>
      <c r="D100" s="84"/>
      <c r="E100" s="84"/>
      <c r="F100" s="84"/>
      <c r="G100" s="15">
        <f>SUM(G24:G99)</f>
        <v>10000</v>
      </c>
      <c r="H100" s="26"/>
    </row>
    <row r="101" spans="1:8" s="29" customFormat="1" ht="21">
      <c r="A101" s="104" t="s">
        <v>249</v>
      </c>
      <c r="B101" s="104"/>
      <c r="C101" s="104"/>
      <c r="D101" s="104"/>
      <c r="E101" s="104"/>
      <c r="F101" s="104"/>
      <c r="G101" s="104"/>
      <c r="H101" s="104"/>
    </row>
    <row r="102" spans="1:8" ht="21">
      <c r="A102" s="103" t="s">
        <v>250</v>
      </c>
      <c r="B102" s="103"/>
      <c r="C102" s="103"/>
      <c r="D102" s="103"/>
      <c r="E102" s="103"/>
      <c r="F102" s="103"/>
      <c r="G102" s="103"/>
      <c r="H102" s="103"/>
    </row>
    <row r="103" spans="1:8" ht="15">
      <c r="A103" s="32" t="s">
        <v>251</v>
      </c>
      <c r="B103" s="33"/>
      <c r="C103" s="33"/>
      <c r="D103" s="33"/>
      <c r="E103" s="34"/>
      <c r="F103" s="39"/>
      <c r="G103" s="31" t="s">
        <v>252</v>
      </c>
      <c r="H103" s="30"/>
    </row>
    <row r="104" spans="1:6" ht="15">
      <c r="A104" s="27"/>
      <c r="B104" s="81" t="s">
        <v>253</v>
      </c>
      <c r="C104" s="81"/>
      <c r="D104" s="81"/>
      <c r="E104" s="81"/>
      <c r="F104" s="82"/>
    </row>
    <row r="105" spans="1:6" ht="45" customHeight="1">
      <c r="A105" s="28">
        <v>1</v>
      </c>
      <c r="B105" s="105" t="s">
        <v>254</v>
      </c>
      <c r="C105" s="105"/>
      <c r="D105" s="105"/>
      <c r="E105" s="105"/>
      <c r="F105" s="106"/>
    </row>
    <row r="106" spans="1:6" ht="60" customHeight="1">
      <c r="A106" s="28">
        <v>2</v>
      </c>
      <c r="B106" s="105" t="s">
        <v>255</v>
      </c>
      <c r="C106" s="105"/>
      <c r="D106" s="105"/>
      <c r="E106" s="105"/>
      <c r="F106" s="106"/>
    </row>
    <row r="107" spans="1:6" ht="45" customHeight="1">
      <c r="A107" s="28">
        <v>3</v>
      </c>
      <c r="B107" s="105" t="s">
        <v>256</v>
      </c>
      <c r="C107" s="105"/>
      <c r="D107" s="105"/>
      <c r="E107" s="105"/>
      <c r="F107" s="106"/>
    </row>
    <row r="108" spans="1:6" ht="75" customHeight="1">
      <c r="A108" s="28">
        <v>4</v>
      </c>
      <c r="B108" s="105" t="s">
        <v>257</v>
      </c>
      <c r="C108" s="105"/>
      <c r="D108" s="105"/>
      <c r="E108" s="105"/>
      <c r="F108" s="106"/>
    </row>
    <row r="109" spans="1:6" ht="120" customHeight="1">
      <c r="A109" s="28">
        <v>5</v>
      </c>
      <c r="B109" s="105" t="s">
        <v>258</v>
      </c>
      <c r="C109" s="105"/>
      <c r="D109" s="105"/>
      <c r="E109" s="105"/>
      <c r="F109" s="106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B105:F105"/>
    <mergeCell ref="B106:F106"/>
    <mergeCell ref="B107:F107"/>
    <mergeCell ref="B108:F108"/>
    <mergeCell ref="B109:F109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2022-04-26T11:19:46Z</dcterms:modified>
  <cp:category/>
  <cp:version/>
  <cp:contentType/>
  <cp:contentStatus/>
</cp:coreProperties>
</file>