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<sst xmlns="http://schemas.openxmlformats.org/spreadsheetml/2006/main" count="241" uniqueCount="189">
  <si>
    <t>Oprava volného bytu č. 6, Čujkovova 7</t>
  </si>
  <si>
    <t>VZ č. 112/2022</t>
  </si>
  <si>
    <t>10.5.2022 13:04:52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</si>
  <si>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</si>
  <si>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</si>
  <si>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</si>
  <si>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</si>
  <si>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</si>
  <si>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</si>
  <si>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</si>
  <si>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</si>
  <si>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</si>
  <si>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</si>
  <si>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</si>
  <si>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</si>
  <si>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</si>
  <si>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</si>
  <si>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</si>
  <si>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1708/7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</si>
  <si>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</si>
  <si>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</si>
  <si>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</si>
  <si>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</si>
  <si>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</si>
  <si>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</si>
  <si>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</si>
  <si>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</si>
  <si>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</si>
  <si>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</si>
  <si>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</si>
  <si>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</si>
  <si>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</si>
  <si>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</si>
  <si>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</si>
  <si>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</si>
  <si>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</si>
  <si>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</si>
  <si>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</si>
  <si>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</si>
  <si>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</si>
  <si>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</si>
  <si>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</si>
  <si>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</si>
  <si>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</si>
  <si>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</si>
  <si>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</si>
  <si>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</si>
  <si>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</si>
  <si>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</si>
  <si>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</si>
  <si>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</si>
  <si>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</si>
  <si>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</si>
  <si>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3.25</t>
  </si>
  <si>
    <t>výměna baterie umyvadlové nástěnné R150</t>
  </si>
  <si>
    <t>3.29</t>
  </si>
  <si>
    <t>výměna baterie vanové nástěnné R150</t>
  </si>
  <si>
    <t>včetně příslušenství</t>
  </si>
  <si>
    <t>3.40</t>
  </si>
  <si>
    <t>výměna skříňky nad digestoří</t>
  </si>
  <si>
    <t>tloušťka lamina min. 18mm, dekor dtto KU-linka, panty s tlumením na ramínku, dekor dle KL</t>
  </si>
  <si>
    <t>3.41</t>
  </si>
  <si>
    <t>výměna digestoře klasické s vnitřním recirkulačním odtahem</t>
  </si>
  <si>
    <t>3.55</t>
  </si>
  <si>
    <t>výměna vnitřních dveří – plné 70 cm</t>
  </si>
  <si>
    <t>KOU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</si>
  <si>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</si>
  <si>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</si>
  <si>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</si>
  <si>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</si>
  <si>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</si>
  <si>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</si>
  <si>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3.69</t>
  </si>
  <si>
    <t>výměna dveřního prahu – délka 80 cm</t>
  </si>
  <si>
    <t>KU+LO = lak</t>
  </si>
  <si>
    <t>3.108</t>
  </si>
  <si>
    <t>výměna kombinovaného plynového sporáku (s el. troubou), vč. příslušenství</t>
  </si>
  <si>
    <t>StopGas pojistka a piezoelektrické zapínání včetně vystavení vyřazovacího protokolu</t>
  </si>
  <si>
    <t>3.114</t>
  </si>
  <si>
    <t>výměna dřezové desky dl. 150 cm, vč. ukončovacích lišt</t>
  </si>
  <si>
    <t>ukončovací lišty ve styku se spižní skříni a s obkladem, u sporáku hliníková boční lišta</t>
  </si>
  <si>
    <t>3.120</t>
  </si>
  <si>
    <t>oprava kuchyňské linky, viz poznámka</t>
  </si>
  <si>
    <t>výměna dna šuplíků (4ks cca 20x 41 cm), seřízení dvířek a šuplíků včetně spižní skříně</t>
  </si>
  <si>
    <t>3.123</t>
  </si>
  <si>
    <t>demontáž a zpětná montáž zařizovacích předmětů, viz poznámka</t>
  </si>
  <si>
    <t>spižní skříň, spodní díl KL</t>
  </si>
  <si>
    <t>3.133</t>
  </si>
  <si>
    <t>oprava vestavné/spižní skříně, viz poznámka</t>
  </si>
  <si>
    <t>olištování spižní skříně ve styku s obkladem</t>
  </si>
  <si>
    <t>3.136</t>
  </si>
  <si>
    <t>výměna vnitřních dveří – dvoukřídlové - šířky nad 125 cm, viz poznámka</t>
  </si>
  <si>
    <t>prosklené cca 145x 200 cm</t>
  </si>
  <si>
    <t>3.145</t>
  </si>
  <si>
    <t>přebroušení a lakování stávajících dveřních prahů vč. demontáže a zpětné montáže, viz poznámka</t>
  </si>
  <si>
    <t>1ks 90 cm vstupní dveře, 1ks 70 cm do KOU</t>
  </si>
  <si>
    <t>3.146</t>
  </si>
  <si>
    <t>výměna těsnění vstupních dveří</t>
  </si>
  <si>
    <t>4.1</t>
  </si>
  <si>
    <t>stržení původního PVC</t>
  </si>
  <si>
    <t>m2</t>
  </si>
  <si>
    <t>PŘ+KU+OP+LO</t>
  </si>
  <si>
    <t>4.2</t>
  </si>
  <si>
    <t>úprava podkladu – nivelace</t>
  </si>
  <si>
    <t>PŘ+KU+OP+LOU</t>
  </si>
  <si>
    <t>4.3</t>
  </si>
  <si>
    <t>položení PVC – střední zátěž, celoplošně podlepit</t>
  </si>
  <si>
    <t xml:space="preserve">OP+LO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</si>
  <si>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</si>
  <si>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</si>
  <si>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</si>
  <si>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</si>
  <si>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</si>
  <si>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</si>
  <si>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</si>
  <si>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</si>
  <si>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OP+LO = stěny a strop, KOU = pouze strop, KU = pouze stěny, PŘ = pouze ostění vstupních dveří</t>
  </si>
  <si>
    <t>5.2</t>
  </si>
  <si>
    <t>lokální opravy prasklin, prasklin panelových spojů</t>
  </si>
  <si>
    <t>KU+OP+LO</t>
  </si>
  <si>
    <t>5.4</t>
  </si>
  <si>
    <t>škrábání stěn,stropů</t>
  </si>
  <si>
    <t>celý byt</t>
  </si>
  <si>
    <t>5.6</t>
  </si>
  <si>
    <t>malba dvojnásobná bílá</t>
  </si>
  <si>
    <t>5.17</t>
  </si>
  <si>
    <t>silikonování spár, viz poznámka</t>
  </si>
  <si>
    <t>KU+LO+KOU+OP(franc. okna) = kolem oken a parapetů z vnitřní strany a kolem umyvadla</t>
  </si>
  <si>
    <t>6.6</t>
  </si>
  <si>
    <t>přespárování keramického obkladu</t>
  </si>
  <si>
    <t>7.11</t>
  </si>
  <si>
    <t>nátěr radiátorů</t>
  </si>
  <si>
    <t>7.12</t>
  </si>
  <si>
    <t>nátěr rozvodů ÚT</t>
  </si>
  <si>
    <t>7.13</t>
  </si>
  <si>
    <t>nátěr rozvodů plynu</t>
  </si>
  <si>
    <t>bílý lak označit dle normy</t>
  </si>
  <si>
    <t>7.15</t>
  </si>
  <si>
    <t>nátěr zárubní – šířka 70 cm</t>
  </si>
  <si>
    <t>KOU=bílý lak</t>
  </si>
  <si>
    <t>7.16</t>
  </si>
  <si>
    <t>nátěr zárubní – šířka 80 cm</t>
  </si>
  <si>
    <t>LO+KU=bílý lak</t>
  </si>
  <si>
    <t>7.17</t>
  </si>
  <si>
    <t>nátěr zárubní – šířka 90 cm</t>
  </si>
  <si>
    <t>vstupní=lak</t>
  </si>
  <si>
    <t>7.22</t>
  </si>
  <si>
    <t>nátěr zárubní – šířka nad 125 cm, viz poznámka</t>
  </si>
  <si>
    <t>OP (156 cm) = bílý lak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</si>
  <si>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</si>
  <si>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</si>
  <si>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</si>
  <si>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</si>
  <si>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</si>
  <si>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</si>
  <si>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OP</t>
  </si>
  <si>
    <t>8.22</t>
  </si>
  <si>
    <t>odvzdušnění topného systému, viz poznámka</t>
  </si>
  <si>
    <t>8.24</t>
  </si>
  <si>
    <t>kontrola a případná oprava (výměna) odpadů</t>
  </si>
  <si>
    <t>3xKOU, KU</t>
  </si>
  <si>
    <t>8.35</t>
  </si>
  <si>
    <t>úprava kolem prostupu stoupacího potrubí ÚT</t>
  </si>
  <si>
    <t>výměna krytek 16ks</t>
  </si>
  <si>
    <t>8.36</t>
  </si>
  <si>
    <t>oprava deskového radiátoru, viz poznámka</t>
  </si>
  <si>
    <t>výměna šroubení a oprava uchycení ÚT</t>
  </si>
  <si>
    <t>9.1</t>
  </si>
  <si>
    <t>opravy a seřízení plastových oken, viz poznámka</t>
  </si>
  <si>
    <t>5 okenních křídel(KU+LO+KOU) + 2x franc. okno(OP)</t>
  </si>
  <si>
    <t>9.31</t>
  </si>
  <si>
    <t>oprava WC, splachovače, viz. poznámka</t>
  </si>
  <si>
    <t>oprava napojení WC mísy na odpadní potrubí (výměna manžety, ...)</t>
  </si>
  <si>
    <t>11.28</t>
  </si>
  <si>
    <t>umytí oken plastových, včetně rámu a parapetu, viz poznámka</t>
  </si>
  <si>
    <t>KU+LO+KOU+OP(franc. okna) - oboustranně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</si>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</sst>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A73" sqref="A73:XFD7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1472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9.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63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70</v>
      </c>
    </row>
    <row r="33" spans="1:10" ht="63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81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82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96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97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101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74</v>
      </c>
      <c r="J38" s="1">
        <v>110</v>
      </c>
    </row>
    <row r="39" spans="1:10" ht="66.7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294</v>
      </c>
    </row>
    <row r="40" spans="1:10" ht="54.7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80</v>
      </c>
      <c r="J40" s="1">
        <v>300</v>
      </c>
    </row>
    <row r="41" spans="1:10" ht="54" customHeight="1">
      <c r="A41" s="16">
        <v>18</v>
      </c>
      <c r="B41" s="17" t="s">
        <v>81</v>
      </c>
      <c r="C41" s="36" t="s">
        <v>82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83</v>
      </c>
      <c r="J41" s="1">
        <v>312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43</v>
      </c>
      <c r="E42" s="19">
        <v>1</v>
      </c>
      <c r="F42" s="38"/>
      <c r="G42" s="19">
        <f t="shared" si="0"/>
        <v>0</v>
      </c>
      <c r="H42" s="37" t="s">
        <v>86</v>
      </c>
      <c r="J42" s="1">
        <v>315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43</v>
      </c>
      <c r="E43" s="19">
        <v>1</v>
      </c>
      <c r="F43" s="38"/>
      <c r="G43" s="19">
        <f t="shared" si="0"/>
        <v>0</v>
      </c>
      <c r="H43" s="37" t="s">
        <v>89</v>
      </c>
      <c r="J43" s="1">
        <v>328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92</v>
      </c>
      <c r="J44" s="1">
        <v>340</v>
      </c>
    </row>
    <row r="45" spans="1:10" ht="48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95</v>
      </c>
      <c r="J45" s="1">
        <v>361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43</v>
      </c>
      <c r="E46" s="19">
        <v>1</v>
      </c>
      <c r="F46" s="38"/>
      <c r="G46" s="19">
        <f t="shared" si="0"/>
        <v>0</v>
      </c>
      <c r="H46" s="37"/>
      <c r="J46" s="1">
        <v>363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100</v>
      </c>
      <c r="E47" s="19">
        <v>45</v>
      </c>
      <c r="F47" s="38"/>
      <c r="G47" s="19">
        <f t="shared" si="0"/>
        <v>0</v>
      </c>
      <c r="H47" s="37" t="s">
        <v>101</v>
      </c>
      <c r="J47" s="1">
        <v>148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100</v>
      </c>
      <c r="E48" s="19">
        <v>45</v>
      </c>
      <c r="F48" s="38"/>
      <c r="G48" s="19">
        <f t="shared" si="0"/>
        <v>0</v>
      </c>
      <c r="H48" s="37" t="s">
        <v>104</v>
      </c>
      <c r="J48" s="1">
        <v>149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100</v>
      </c>
      <c r="E49" s="19">
        <v>28</v>
      </c>
      <c r="F49" s="38"/>
      <c r="G49" s="19">
        <f t="shared" si="0"/>
        <v>0</v>
      </c>
      <c r="H49" s="37" t="s">
        <v>107</v>
      </c>
      <c r="J49" s="1">
        <v>150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100</v>
      </c>
      <c r="E50" s="19">
        <v>17</v>
      </c>
      <c r="F50" s="38"/>
      <c r="G50" s="19">
        <f t="shared" si="0"/>
        <v>0</v>
      </c>
      <c r="H50" s="37" t="s">
        <v>110</v>
      </c>
      <c r="J50" s="1">
        <v>151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113</v>
      </c>
      <c r="E51" s="19">
        <v>53</v>
      </c>
      <c r="F51" s="38"/>
      <c r="G51" s="19">
        <f t="shared" si="0"/>
        <v>0</v>
      </c>
      <c r="H51" s="37" t="s">
        <v>101</v>
      </c>
      <c r="J51" s="1">
        <v>152</v>
      </c>
    </row>
    <row r="52" spans="1:10" ht="65.25" customHeight="1">
      <c r="A52" s="16">
        <v>29</v>
      </c>
      <c r="B52" s="17" t="s">
        <v>114</v>
      </c>
      <c r="C52" s="36" t="s">
        <v>115</v>
      </c>
      <c r="D52" s="18" t="s">
        <v>100</v>
      </c>
      <c r="E52" s="19">
        <v>145</v>
      </c>
      <c r="F52" s="38"/>
      <c r="G52" s="19">
        <f t="shared" si="0"/>
        <v>0</v>
      </c>
      <c r="H52" s="37" t="s">
        <v>116</v>
      </c>
      <c r="J52" s="1">
        <v>162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100</v>
      </c>
      <c r="E53" s="19">
        <v>20</v>
      </c>
      <c r="F53" s="38"/>
      <c r="G53" s="19">
        <f t="shared" si="0"/>
        <v>0</v>
      </c>
      <c r="H53" s="37" t="s">
        <v>119</v>
      </c>
      <c r="J53" s="1">
        <v>163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100</v>
      </c>
      <c r="E54" s="19">
        <v>179</v>
      </c>
      <c r="F54" s="38"/>
      <c r="G54" s="19">
        <f t="shared" si="0"/>
        <v>0</v>
      </c>
      <c r="H54" s="37" t="s">
        <v>122</v>
      </c>
      <c r="J54" s="1">
        <v>165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100</v>
      </c>
      <c r="E55" s="19">
        <v>179</v>
      </c>
      <c r="F55" s="38"/>
      <c r="G55" s="19">
        <f t="shared" si="0"/>
        <v>0</v>
      </c>
      <c r="H55" s="37" t="s">
        <v>122</v>
      </c>
      <c r="J55" s="1">
        <v>167</v>
      </c>
    </row>
    <row r="56" spans="1:10" ht="63.75" customHeight="1">
      <c r="A56" s="16">
        <v>33</v>
      </c>
      <c r="B56" s="17" t="s">
        <v>125</v>
      </c>
      <c r="C56" s="36" t="s">
        <v>126</v>
      </c>
      <c r="D56" s="18" t="s">
        <v>113</v>
      </c>
      <c r="E56" s="19">
        <v>26</v>
      </c>
      <c r="F56" s="38"/>
      <c r="G56" s="19">
        <f aca="true" t="shared" si="1" ref="G56:G75">ROUND(E56*F56,2)</f>
        <v>0</v>
      </c>
      <c r="H56" s="37" t="s">
        <v>127</v>
      </c>
      <c r="J56" s="1">
        <v>416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100</v>
      </c>
      <c r="E57" s="19">
        <v>1</v>
      </c>
      <c r="F57" s="38"/>
      <c r="G57" s="19">
        <f t="shared" si="1"/>
        <v>0</v>
      </c>
      <c r="H57" s="37" t="s">
        <v>65</v>
      </c>
      <c r="J57" s="1">
        <v>174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36</v>
      </c>
      <c r="E58" s="19">
        <v>3</v>
      </c>
      <c r="F58" s="38"/>
      <c r="G58" s="19">
        <f t="shared" si="1"/>
        <v>0</v>
      </c>
      <c r="H58" s="37"/>
      <c r="J58" s="1">
        <v>204</v>
      </c>
    </row>
    <row r="59" spans="1:10" ht="29.25" customHeight="1">
      <c r="A59" s="16">
        <v>36</v>
      </c>
      <c r="B59" s="17" t="s">
        <v>132</v>
      </c>
      <c r="C59" s="36" t="s">
        <v>133</v>
      </c>
      <c r="D59" s="18" t="s">
        <v>43</v>
      </c>
      <c r="E59" s="19">
        <v>1</v>
      </c>
      <c r="F59" s="38"/>
      <c r="G59" s="19">
        <f t="shared" si="1"/>
        <v>0</v>
      </c>
      <c r="H59" s="37" t="s">
        <v>122</v>
      </c>
      <c r="J59" s="1">
        <v>205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43</v>
      </c>
      <c r="E60" s="19">
        <v>1</v>
      </c>
      <c r="F60" s="38"/>
      <c r="G60" s="19">
        <f t="shared" si="1"/>
        <v>0</v>
      </c>
      <c r="H60" s="37" t="s">
        <v>136</v>
      </c>
      <c r="J60" s="1">
        <v>206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36</v>
      </c>
      <c r="E61" s="19">
        <v>1</v>
      </c>
      <c r="F61" s="38"/>
      <c r="G61" s="19">
        <f t="shared" si="1"/>
        <v>0</v>
      </c>
      <c r="H61" s="37" t="s">
        <v>139</v>
      </c>
      <c r="J61" s="1">
        <v>208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142</v>
      </c>
      <c r="J62" s="1">
        <v>209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36</v>
      </c>
      <c r="E63" s="19">
        <v>1</v>
      </c>
      <c r="F63" s="38"/>
      <c r="G63" s="19">
        <f t="shared" si="1"/>
        <v>0</v>
      </c>
      <c r="H63" s="37" t="s">
        <v>145</v>
      </c>
      <c r="J63" s="1">
        <v>210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148</v>
      </c>
      <c r="J64" s="1">
        <v>344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43</v>
      </c>
      <c r="E65" s="19">
        <v>1</v>
      </c>
      <c r="F65" s="38"/>
      <c r="G65" s="19">
        <f t="shared" si="1"/>
        <v>0</v>
      </c>
      <c r="H65" s="37"/>
      <c r="J65" s="1">
        <v>224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43</v>
      </c>
      <c r="E66" s="19">
        <v>1</v>
      </c>
      <c r="F66" s="38"/>
      <c r="G66" s="19">
        <f t="shared" si="1"/>
        <v>0</v>
      </c>
      <c r="H66" s="37"/>
      <c r="J66" s="1">
        <v>225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155</v>
      </c>
      <c r="J67" s="1">
        <v>229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43</v>
      </c>
      <c r="E68" s="19">
        <v>1</v>
      </c>
      <c r="F68" s="38"/>
      <c r="G68" s="19">
        <f t="shared" si="1"/>
        <v>0</v>
      </c>
      <c r="H68" s="37"/>
      <c r="J68" s="1">
        <v>235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43</v>
      </c>
      <c r="E69" s="19">
        <v>1</v>
      </c>
      <c r="F69" s="38"/>
      <c r="G69" s="19">
        <f t="shared" si="1"/>
        <v>0</v>
      </c>
      <c r="H69" s="37" t="s">
        <v>160</v>
      </c>
      <c r="J69" s="1">
        <v>329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163</v>
      </c>
      <c r="J70" s="1">
        <v>421</v>
      </c>
    </row>
    <row r="71" spans="1:10" ht="29.25" customHeight="1">
      <c r="A71" s="16">
        <v>48</v>
      </c>
      <c r="B71" s="17" t="s">
        <v>164</v>
      </c>
      <c r="C71" s="36" t="s">
        <v>165</v>
      </c>
      <c r="D71" s="18" t="s">
        <v>36</v>
      </c>
      <c r="E71" s="19">
        <v>3</v>
      </c>
      <c r="F71" s="38"/>
      <c r="G71" s="19">
        <f t="shared" si="1"/>
        <v>0</v>
      </c>
      <c r="H71" s="37" t="s">
        <v>166</v>
      </c>
      <c r="J71" s="1">
        <v>434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36</v>
      </c>
      <c r="E72" s="19">
        <v>4</v>
      </c>
      <c r="F72" s="38"/>
      <c r="G72" s="19">
        <f t="shared" si="1"/>
        <v>0</v>
      </c>
      <c r="H72" s="37" t="s">
        <v>169</v>
      </c>
      <c r="J72" s="1">
        <v>237</v>
      </c>
    </row>
    <row r="73" spans="1:10" ht="51" customHeight="1">
      <c r="A73" s="16">
        <v>50</v>
      </c>
      <c r="B73" s="17" t="s">
        <v>170</v>
      </c>
      <c r="C73" s="36" t="s">
        <v>171</v>
      </c>
      <c r="D73" s="18" t="s">
        <v>43</v>
      </c>
      <c r="E73" s="19">
        <v>1</v>
      </c>
      <c r="F73" s="38"/>
      <c r="G73" s="19">
        <f t="shared" si="1"/>
        <v>0</v>
      </c>
      <c r="H73" s="37" t="s">
        <v>172</v>
      </c>
      <c r="J73" s="1">
        <v>457</v>
      </c>
    </row>
    <row r="74" spans="1:10" ht="29.25" customHeight="1">
      <c r="A74" s="16">
        <v>51</v>
      </c>
      <c r="B74" s="17" t="s">
        <v>173</v>
      </c>
      <c r="C74" s="36" t="s">
        <v>174</v>
      </c>
      <c r="D74" s="18" t="s">
        <v>100</v>
      </c>
      <c r="E74" s="19">
        <v>16</v>
      </c>
      <c r="F74" s="38"/>
      <c r="G74" s="19">
        <f t="shared" si="1"/>
        <v>0</v>
      </c>
      <c r="H74" s="37" t="s">
        <v>175</v>
      </c>
      <c r="J74" s="1">
        <v>290</v>
      </c>
    </row>
    <row r="75" spans="1:10" ht="29.25" customHeight="1">
      <c r="A75" s="16">
        <v>52</v>
      </c>
      <c r="B75" s="17" t="s">
        <v>176</v>
      </c>
      <c r="C75" s="36" t="s">
        <v>177</v>
      </c>
      <c r="D75" s="18" t="s">
        <v>40</v>
      </c>
      <c r="E75" s="19">
        <v>1</v>
      </c>
      <c r="F75" s="38"/>
      <c r="G75" s="19">
        <f t="shared" si="1"/>
        <v>0</v>
      </c>
      <c r="H75" s="37"/>
      <c r="J75" s="1">
        <v>308</v>
      </c>
    </row>
    <row r="76" spans="1:8" ht="27" customHeight="1">
      <c r="A76" s="83" t="s">
        <v>178</v>
      </c>
      <c r="B76" s="84"/>
      <c r="C76" s="84"/>
      <c r="D76" s="84"/>
      <c r="E76" s="84"/>
      <c r="F76" s="84"/>
      <c r="G76" s="15">
        <f>SUM(G24:G75)</f>
        <v>10000</v>
      </c>
      <c r="H76" s="26"/>
    </row>
    <row r="77" spans="1:8" s="29" customFormat="1" ht="27" customHeight="1">
      <c r="A77" s="104" t="s">
        <v>179</v>
      </c>
      <c r="B77" s="104"/>
      <c r="C77" s="104"/>
      <c r="D77" s="104"/>
      <c r="E77" s="104"/>
      <c r="F77" s="104"/>
      <c r="G77" s="104"/>
      <c r="H77" s="104"/>
    </row>
    <row r="78" spans="1:8" ht="27" customHeight="1">
      <c r="A78" s="103" t="s">
        <v>180</v>
      </c>
      <c r="B78" s="103"/>
      <c r="C78" s="103"/>
      <c r="D78" s="103"/>
      <c r="E78" s="103"/>
      <c r="F78" s="103"/>
      <c r="G78" s="103"/>
      <c r="H78" s="103"/>
    </row>
    <row r="79" spans="1:8" ht="35.1" customHeight="1">
      <c r="A79" s="32" t="s">
        <v>181</v>
      </c>
      <c r="B79" s="33"/>
      <c r="C79" s="33"/>
      <c r="D79" s="33"/>
      <c r="E79" s="34"/>
      <c r="F79" s="39"/>
      <c r="G79" s="31" t="s">
        <v>182</v>
      </c>
      <c r="H79" s="30"/>
    </row>
    <row r="80" spans="1:6" ht="15.75" customHeight="1">
      <c r="A80" s="27"/>
      <c r="B80" s="81" t="s">
        <v>183</v>
      </c>
      <c r="C80" s="81"/>
      <c r="D80" s="81"/>
      <c r="E80" s="81"/>
      <c r="F80" s="82"/>
    </row>
    <row r="81" spans="1:6" ht="45" customHeight="1">
      <c r="A81" s="28">
        <v>1</v>
      </c>
      <c r="B81" s="105" t="s">
        <v>184</v>
      </c>
      <c r="C81" s="105"/>
      <c r="D81" s="105"/>
      <c r="E81" s="105"/>
      <c r="F81" s="106"/>
    </row>
    <row r="82" spans="1:6" ht="60" customHeight="1">
      <c r="A82" s="28">
        <v>2</v>
      </c>
      <c r="B82" s="105" t="s">
        <v>185</v>
      </c>
      <c r="C82" s="105"/>
      <c r="D82" s="105"/>
      <c r="E82" s="105"/>
      <c r="F82" s="106"/>
    </row>
    <row r="83" spans="1:6" ht="45" customHeight="1">
      <c r="A83" s="28">
        <v>3</v>
      </c>
      <c r="B83" s="105" t="s">
        <v>186</v>
      </c>
      <c r="C83" s="105"/>
      <c r="D83" s="105"/>
      <c r="E83" s="105"/>
      <c r="F83" s="106"/>
    </row>
    <row r="84" spans="1:6" ht="75" customHeight="1">
      <c r="A84" s="28">
        <v>4</v>
      </c>
      <c r="B84" s="105" t="s">
        <v>187</v>
      </c>
      <c r="C84" s="105"/>
      <c r="D84" s="105"/>
      <c r="E84" s="105"/>
      <c r="F84" s="106"/>
    </row>
    <row r="85" spans="1:6" ht="120" customHeight="1">
      <c r="A85" s="28">
        <v>5</v>
      </c>
      <c r="B85" s="105" t="s">
        <v>188</v>
      </c>
      <c r="C85" s="105"/>
      <c r="D85" s="105"/>
      <c r="E85" s="105"/>
      <c r="F85" s="106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2022-05-11T15:02:45Z</dcterms:modified>
  <cp:category/>
  <cp:version/>
  <cp:contentType/>
  <cp:contentStatus/>
</cp:coreProperties>
</file>