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0185" windowHeight="8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7" l="1"/>
</calcChain>
</file>

<file path=xl/sharedStrings.xml><?xml version="1.0" encoding="utf-8"?>
<sst xmlns="http://schemas.openxmlformats.org/spreadsheetml/2006/main" count="236" uniqueCount="179">
  <si>
    <t>Oprava volného bytu č. 6, Zlepšovatelů 44</t>
  </si>
  <si>
    <t>VZ č. 37/2018</t>
  </si>
  <si>
    <t>21.2.2018 09:49:55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</si>
  <si>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</si>
  <si>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</si>
  <si>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</si>
  <si>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</si>
  <si>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</si>
  <si>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</si>
  <si>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</si>
  <si>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</si>
  <si>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</si>
  <si>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</si>
  <si>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</si>
  <si>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</si>
  <si>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</si>
  <si>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</si>
  <si>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</si>
  <si>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44/571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</si>
  <si>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</si>
  <si>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</si>
  <si>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</si>
  <si>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</si>
  <si>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</si>
  <si>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</si>
  <si>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</si>
  <si>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</si>
  <si>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</si>
  <si>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</si>
  <si>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</si>
  <si>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</si>
  <si>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</si>
  <si>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</si>
  <si>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</si>
  <si>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</si>
  <si>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</si>
  <si>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</si>
  <si>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</si>
  <si>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</si>
  <si>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</si>
  <si>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</si>
  <si>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</si>
  <si>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</si>
  <si>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1.20</t>
  </si>
  <si>
    <t>revize plynoinstalace, tlaková zkouška, vpuštění plynu, vystavení revizní zprávy (2x)</t>
  </si>
  <si>
    <t>soubor</t>
  </si>
  <si>
    <t>3.7</t>
  </si>
  <si>
    <t>výměna umyvadla včetně příslušenství</t>
  </si>
  <si>
    <t>3.10</t>
  </si>
  <si>
    <t>výměna vany 160 cm</t>
  </si>
  <si>
    <t>3.21</t>
  </si>
  <si>
    <t>výměna baterie dřezové nástěnné R150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</si>
  <si>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</si>
  <si>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</si>
  <si>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</si>
  <si>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</si>
  <si>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</si>
  <si>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</si>
  <si>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</si>
  <si>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</si>
  <si>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</si>
  <si>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</si>
  <si>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>dekor dřevo, tl. lamina od 18 mm a výše</t>
  </si>
  <si>
    <t>3.45</t>
  </si>
  <si>
    <t>výměna vestavěné skříně dvoukřídlové – šíře 150 cm</t>
  </si>
  <si>
    <t>dekor dřevo, tl. lamina od 18 mm a výše, část police a část šatní</t>
  </si>
  <si>
    <t>3.48</t>
  </si>
  <si>
    <t>výměna spižní skříně včetně polic a žebříku</t>
  </si>
  <si>
    <t xml:space="preserve">vestavěná spižní skříň dvoukřídlová,dekor dle KU linky výška 230 cm, šířka 90 cm, tl. lamina od 18 mm a výše, spodní dveře výška 180 cm, vrchní dvířka výška 50 cm a 6 ks polic hloubka 60 cm  </t>
  </si>
  <si>
    <t>3.54</t>
  </si>
  <si>
    <t>výměna vnitřních dveří – plné 60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</si>
  <si>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</si>
  <si>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</si>
  <si>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</si>
  <si>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</si>
  <si>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</si>
  <si>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</si>
  <si>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</si>
  <si>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</si>
  <si>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</si>
  <si>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>KOU - nalakovat prah</t>
  </si>
  <si>
    <t>3.69</t>
  </si>
  <si>
    <t>výměna dveřního prahu – délka 80 cm</t>
  </si>
  <si>
    <t>KU,LO - nalakovat prahy</t>
  </si>
  <si>
    <t>3.82</t>
  </si>
  <si>
    <t>výměna dveřního kování</t>
  </si>
  <si>
    <t>OP,LO,KU,KOU -  kov</t>
  </si>
  <si>
    <t>3.83</t>
  </si>
  <si>
    <t>výměna zámku u dveří</t>
  </si>
  <si>
    <t>OP,LO,KU,KOU</t>
  </si>
  <si>
    <t>3.84</t>
  </si>
  <si>
    <t>výměna zárubně ocelové pro dveře – šířky 60 cm</t>
  </si>
  <si>
    <t>3.86</t>
  </si>
  <si>
    <t>výměna zárubně ocelové pro dveře – šířky 80 cm</t>
  </si>
  <si>
    <t>KU,LO</t>
  </si>
  <si>
    <t>3.108</t>
  </si>
  <si>
    <t>výměna kombinovaného plynového sporáku (s el. troubou), vč. příslušenství</t>
  </si>
  <si>
    <t>vč. 2 ks pečících plechů</t>
  </si>
  <si>
    <t>3.115</t>
  </si>
  <si>
    <t>výměna dřezové desky dl. 180 cm, vč. ukončovacích lišt</t>
  </si>
  <si>
    <t>3.136</t>
  </si>
  <si>
    <t>výměna vnitřních dveří – dvoukřídlové - šířky nad 125 cm, viz poznámka</t>
  </si>
  <si>
    <t>OP 145</t>
  </si>
  <si>
    <t>3.137</t>
  </si>
  <si>
    <t>výměna dveřního prahu – délka nad 125 cm, viz poznámka</t>
  </si>
  <si>
    <t>OP 145 -nalakovat prah</t>
  </si>
  <si>
    <t>3.138</t>
  </si>
  <si>
    <t>výměna zárubně ocelové pro dveře dvoukřídlové – šířky nad 125 cm, viz poznámka</t>
  </si>
  <si>
    <t>4.1</t>
  </si>
  <si>
    <t>stržení původního PVC</t>
  </si>
  <si>
    <t>m2</t>
  </si>
  <si>
    <t>4.3</t>
  </si>
  <si>
    <t>položení PVC – střední zátěž</t>
  </si>
  <si>
    <t>LO,OP</t>
  </si>
  <si>
    <t>4.4</t>
  </si>
  <si>
    <t>položení PVC – vyšší zátěž</t>
  </si>
  <si>
    <t>4.5</t>
  </si>
  <si>
    <t>nalepení obvodové lišty PVC</t>
  </si>
  <si>
    <t>bm</t>
  </si>
  <si>
    <t>OP,LO,KU</t>
  </si>
  <si>
    <t>4.8</t>
  </si>
  <si>
    <t>odstranění palubové podlahy</t>
  </si>
  <si>
    <t>4.9</t>
  </si>
  <si>
    <t>odstranění plovoucí podlahy</t>
  </si>
  <si>
    <t>OP,KU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</si>
  <si>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</si>
  <si>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</si>
  <si>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</si>
  <si>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</si>
  <si>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</si>
  <si>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</si>
  <si>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Op,LO,KU,PŘ,KOU, včetně upravy podkladů pod omítku</t>
  </si>
  <si>
    <t>5.6</t>
  </si>
  <si>
    <t>malba dvojnásobná bílá</t>
  </si>
  <si>
    <t>OP,LO,PŘ, KOU, KU včetně spižní skřině</t>
  </si>
  <si>
    <t>6.3</t>
  </si>
  <si>
    <t>obezdění vany 160 cm,včetně instalace vanových dvířek</t>
  </si>
  <si>
    <t>6.7</t>
  </si>
  <si>
    <t>úprava podkladu pod obklad , včetně hydroizolace, viz poznámka</t>
  </si>
  <si>
    <t>KOU 16 m2, KU - 3 m2</t>
  </si>
  <si>
    <t>6.8</t>
  </si>
  <si>
    <t>vybourání keramického obkladu</t>
  </si>
  <si>
    <t>KOU,KU</t>
  </si>
  <si>
    <t>6.9</t>
  </si>
  <si>
    <t>provedení keramického obkladu</t>
  </si>
  <si>
    <t>KOU - 16 m2, KU - 3 m2,</t>
  </si>
  <si>
    <t>6.11</t>
  </si>
  <si>
    <t>položení keramické dlažby vnitřní</t>
  </si>
  <si>
    <t>KOU - 4 m2, PŘ - 6 m2</t>
  </si>
  <si>
    <t>6.14</t>
  </si>
  <si>
    <t>vybourání dlažby</t>
  </si>
  <si>
    <t>6.18</t>
  </si>
  <si>
    <t>úprava podkladu pod dlažbu , včetně hydroizolace</t>
  </si>
  <si>
    <t xml:space="preserve">KOU, PŘ </t>
  </si>
  <si>
    <t>6.25</t>
  </si>
  <si>
    <t>zhotovení nových revizních dvířek IŠ</t>
  </si>
  <si>
    <t>výměna dvířek do IŠ v KOU
30cm x 30 cm</t>
  </si>
  <si>
    <t>7.14</t>
  </si>
  <si>
    <t>nátěr zárubní – šířka 60 cm</t>
  </si>
  <si>
    <t>7.16</t>
  </si>
  <si>
    <t>nátěr zárubní – šířka 80 cm</t>
  </si>
  <si>
    <t>KU,LO, vstupní dveře</t>
  </si>
  <si>
    <t>7.22</t>
  </si>
  <si>
    <t>nátěr zárubní – šířka nad 125 cm, viz poznámka</t>
  </si>
  <si>
    <t>OP 145 cm</t>
  </si>
  <si>
    <t>8.2</t>
  </si>
  <si>
    <t>montáž vodovodního plastového potrubí</t>
  </si>
  <si>
    <t>SV a TUV v iš</t>
  </si>
  <si>
    <t>8.3</t>
  </si>
  <si>
    <t>demontáž původního vodovodního potrubí</t>
  </si>
  <si>
    <t>SV a TUv v iš</t>
  </si>
  <si>
    <t>9.2</t>
  </si>
  <si>
    <t>opravy a seřízení dřevěných oken, viz poznámka</t>
  </si>
  <si>
    <t>OP,KU,LO,KOU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</si>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</sst>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topLeftCell="A19" zoomScale="115" zoomScaleNormal="115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142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53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6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178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48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51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62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67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69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74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76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62</v>
      </c>
      <c r="J35" s="1">
        <v>79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36</v>
      </c>
      <c r="E36" s="19">
        <v>1</v>
      </c>
      <c r="F36" s="30"/>
      <c r="G36" s="19">
        <f t="shared" si="0"/>
        <v>0</v>
      </c>
      <c r="H36" s="28" t="s">
        <v>65</v>
      </c>
      <c r="J36" s="1">
        <v>86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68</v>
      </c>
      <c r="J37" s="1">
        <v>89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71</v>
      </c>
      <c r="J38" s="1">
        <v>95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36</v>
      </c>
      <c r="E39" s="19">
        <v>1</v>
      </c>
      <c r="F39" s="30"/>
      <c r="G39" s="19">
        <f t="shared" si="0"/>
        <v>0</v>
      </c>
      <c r="H39" s="28" t="s">
        <v>74</v>
      </c>
      <c r="J39" s="1">
        <v>97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77</v>
      </c>
      <c r="J40" s="1">
        <v>101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36</v>
      </c>
      <c r="E41" s="19">
        <v>1</v>
      </c>
      <c r="F41" s="30"/>
      <c r="G41" s="19">
        <f t="shared" si="0"/>
        <v>0</v>
      </c>
      <c r="H41" s="28" t="s">
        <v>80</v>
      </c>
      <c r="J41" s="1">
        <v>108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83</v>
      </c>
      <c r="J42" s="1">
        <v>110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36</v>
      </c>
      <c r="E43" s="19">
        <v>4</v>
      </c>
      <c r="F43" s="30"/>
      <c r="G43" s="19">
        <f t="shared" si="0"/>
        <v>0</v>
      </c>
      <c r="H43" s="28" t="s">
        <v>86</v>
      </c>
      <c r="J43" s="1">
        <v>123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36</v>
      </c>
      <c r="E44" s="19">
        <v>4</v>
      </c>
      <c r="F44" s="30"/>
      <c r="G44" s="19">
        <f t="shared" si="0"/>
        <v>0</v>
      </c>
      <c r="H44" s="28" t="s">
        <v>89</v>
      </c>
      <c r="J44" s="1">
        <v>124</v>
      </c>
    </row>
    <row r="45" spans="1:10" ht="29.25" customHeight="1">
      <c r="A45" s="16">
        <v>22</v>
      </c>
      <c r="B45" s="17" t="s">
        <v>90</v>
      </c>
      <c r="C45" s="27" t="s">
        <v>91</v>
      </c>
      <c r="D45" s="18" t="s">
        <v>36</v>
      </c>
      <c r="E45" s="19">
        <v>1</v>
      </c>
      <c r="F45" s="30"/>
      <c r="G45" s="19">
        <f t="shared" si="0"/>
        <v>0</v>
      </c>
      <c r="H45" s="28" t="s">
        <v>71</v>
      </c>
      <c r="J45" s="1">
        <v>125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36</v>
      </c>
      <c r="E46" s="19">
        <v>2</v>
      </c>
      <c r="F46" s="30"/>
      <c r="G46" s="19">
        <f t="shared" si="0"/>
        <v>0</v>
      </c>
      <c r="H46" s="28" t="s">
        <v>94</v>
      </c>
      <c r="J46" s="1">
        <v>127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36</v>
      </c>
      <c r="E47" s="19">
        <v>1</v>
      </c>
      <c r="F47" s="30"/>
      <c r="G47" s="19">
        <f t="shared" si="0"/>
        <v>0</v>
      </c>
      <c r="H47" s="28" t="s">
        <v>97</v>
      </c>
      <c r="J47" s="1">
        <v>294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36</v>
      </c>
      <c r="E48" s="19">
        <v>1</v>
      </c>
      <c r="F48" s="30"/>
      <c r="G48" s="19">
        <f t="shared" si="0"/>
        <v>0</v>
      </c>
      <c r="H48" s="28"/>
      <c r="J48" s="1">
        <v>301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36</v>
      </c>
      <c r="E49" s="19">
        <v>1</v>
      </c>
      <c r="F49" s="30"/>
      <c r="G49" s="19">
        <f t="shared" si="0"/>
        <v>0</v>
      </c>
      <c r="H49" s="28" t="s">
        <v>102</v>
      </c>
      <c r="J49" s="1">
        <v>340</v>
      </c>
    </row>
    <row r="50" spans="1:10" ht="29.25" customHeight="1">
      <c r="A50" s="16">
        <v>27</v>
      </c>
      <c r="B50" s="17" t="s">
        <v>103</v>
      </c>
      <c r="C50" s="27" t="s">
        <v>104</v>
      </c>
      <c r="D50" s="18" t="s">
        <v>36</v>
      </c>
      <c r="E50" s="19">
        <v>1</v>
      </c>
      <c r="F50" s="30"/>
      <c r="G50" s="19">
        <f t="shared" si="0"/>
        <v>0</v>
      </c>
      <c r="H50" s="28" t="s">
        <v>105</v>
      </c>
      <c r="J50" s="1">
        <v>341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36</v>
      </c>
      <c r="E51" s="19">
        <v>1</v>
      </c>
      <c r="F51" s="30"/>
      <c r="G51" s="19">
        <f t="shared" si="0"/>
        <v>0</v>
      </c>
      <c r="H51" s="28" t="s">
        <v>102</v>
      </c>
      <c r="J51" s="1">
        <v>342</v>
      </c>
    </row>
    <row r="52" spans="1:10" ht="29.25" customHeight="1">
      <c r="A52" s="16">
        <v>29</v>
      </c>
      <c r="B52" s="17" t="s">
        <v>108</v>
      </c>
      <c r="C52" s="27" t="s">
        <v>109</v>
      </c>
      <c r="D52" s="18" t="s">
        <v>110</v>
      </c>
      <c r="E52" s="19">
        <v>14</v>
      </c>
      <c r="F52" s="30"/>
      <c r="G52" s="19">
        <f t="shared" si="0"/>
        <v>0</v>
      </c>
      <c r="H52" s="28" t="s">
        <v>74</v>
      </c>
      <c r="J52" s="1">
        <v>148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110</v>
      </c>
      <c r="E53" s="19">
        <v>28</v>
      </c>
      <c r="F53" s="30"/>
      <c r="G53" s="19">
        <f t="shared" si="0"/>
        <v>0</v>
      </c>
      <c r="H53" s="28" t="s">
        <v>113</v>
      </c>
      <c r="J53" s="1">
        <v>150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110</v>
      </c>
      <c r="E54" s="19">
        <v>13</v>
      </c>
      <c r="F54" s="30"/>
      <c r="G54" s="19">
        <f t="shared" si="0"/>
        <v>0</v>
      </c>
      <c r="H54" s="28" t="s">
        <v>77</v>
      </c>
      <c r="J54" s="1">
        <v>151</v>
      </c>
    </row>
    <row r="55" spans="1:10" ht="29.25" customHeight="1">
      <c r="A55" s="16">
        <v>32</v>
      </c>
      <c r="B55" s="17" t="s">
        <v>116</v>
      </c>
      <c r="C55" s="27" t="s">
        <v>117</v>
      </c>
      <c r="D55" s="18" t="s">
        <v>118</v>
      </c>
      <c r="E55" s="19">
        <v>44</v>
      </c>
      <c r="F55" s="30"/>
      <c r="G55" s="19">
        <f t="shared" si="0"/>
        <v>0</v>
      </c>
      <c r="H55" s="28" t="s">
        <v>119</v>
      </c>
      <c r="J55" s="1">
        <v>152</v>
      </c>
    </row>
    <row r="56" spans="1:10" ht="29.25" customHeight="1">
      <c r="A56" s="16">
        <v>33</v>
      </c>
      <c r="B56" s="17" t="s">
        <v>120</v>
      </c>
      <c r="C56" s="27" t="s">
        <v>121</v>
      </c>
      <c r="D56" s="18" t="s">
        <v>110</v>
      </c>
      <c r="E56" s="19">
        <v>41</v>
      </c>
      <c r="F56" s="30"/>
      <c r="G56" s="19">
        <f t="shared" ref="G56:G76" si="1">ROUND(E56*F56, 2)</f>
        <v>0</v>
      </c>
      <c r="H56" s="28" t="s">
        <v>119</v>
      </c>
      <c r="J56" s="1">
        <v>155</v>
      </c>
    </row>
    <row r="57" spans="1:10" ht="29.25" customHeight="1">
      <c r="A57" s="16">
        <v>34</v>
      </c>
      <c r="B57" s="17" t="s">
        <v>122</v>
      </c>
      <c r="C57" s="27" t="s">
        <v>123</v>
      </c>
      <c r="D57" s="18" t="s">
        <v>110</v>
      </c>
      <c r="E57" s="19">
        <v>28</v>
      </c>
      <c r="F57" s="30"/>
      <c r="G57" s="19">
        <f t="shared" si="1"/>
        <v>0</v>
      </c>
      <c r="H57" s="28" t="s">
        <v>124</v>
      </c>
      <c r="J57" s="1">
        <v>156</v>
      </c>
    </row>
    <row r="58" spans="1:10" ht="29.25" customHeight="1">
      <c r="A58" s="16">
        <v>35</v>
      </c>
      <c r="B58" s="17" t="s">
        <v>125</v>
      </c>
      <c r="C58" s="27" t="s">
        <v>126</v>
      </c>
      <c r="D58" s="18" t="s">
        <v>110</v>
      </c>
      <c r="E58" s="19">
        <v>41</v>
      </c>
      <c r="F58" s="30"/>
      <c r="G58" s="19">
        <f t="shared" si="1"/>
        <v>0</v>
      </c>
      <c r="H58" s="28" t="s">
        <v>119</v>
      </c>
      <c r="J58" s="1">
        <v>158</v>
      </c>
    </row>
    <row r="59" spans="1:10" ht="29.25" customHeight="1">
      <c r="A59" s="16">
        <v>36</v>
      </c>
      <c r="B59" s="17" t="s">
        <v>127</v>
      </c>
      <c r="C59" s="27" t="s">
        <v>128</v>
      </c>
      <c r="D59" s="18" t="s">
        <v>110</v>
      </c>
      <c r="E59" s="19">
        <v>41</v>
      </c>
      <c r="F59" s="30"/>
      <c r="G59" s="19">
        <f t="shared" si="1"/>
        <v>0</v>
      </c>
      <c r="H59" s="28" t="s">
        <v>119</v>
      </c>
      <c r="J59" s="1">
        <v>330</v>
      </c>
    </row>
    <row r="60" spans="1:10" ht="29.25" customHeight="1">
      <c r="A60" s="16">
        <v>37</v>
      </c>
      <c r="B60" s="17" t="s">
        <v>129</v>
      </c>
      <c r="C60" s="27" t="s">
        <v>130</v>
      </c>
      <c r="D60" s="18" t="s">
        <v>110</v>
      </c>
      <c r="E60" s="19">
        <v>190</v>
      </c>
      <c r="F60" s="30"/>
      <c r="G60" s="19">
        <f t="shared" si="1"/>
        <v>0</v>
      </c>
      <c r="H60" s="28" t="s">
        <v>131</v>
      </c>
      <c r="J60" s="1">
        <v>162</v>
      </c>
    </row>
    <row r="61" spans="1:10" ht="29.25" customHeight="1">
      <c r="A61" s="16">
        <v>38</v>
      </c>
      <c r="B61" s="17" t="s">
        <v>132</v>
      </c>
      <c r="C61" s="27" t="s">
        <v>133</v>
      </c>
      <c r="D61" s="18" t="s">
        <v>110</v>
      </c>
      <c r="E61" s="19">
        <v>190</v>
      </c>
      <c r="F61" s="30"/>
      <c r="G61" s="19">
        <f t="shared" si="1"/>
        <v>0</v>
      </c>
      <c r="H61" s="28" t="s">
        <v>134</v>
      </c>
      <c r="J61" s="1">
        <v>167</v>
      </c>
    </row>
    <row r="62" spans="1:10" ht="29.25" customHeight="1">
      <c r="A62" s="16">
        <v>39</v>
      </c>
      <c r="B62" s="17" t="s">
        <v>135</v>
      </c>
      <c r="C62" s="27" t="s">
        <v>136</v>
      </c>
      <c r="D62" s="18" t="s">
        <v>45</v>
      </c>
      <c r="E62" s="19">
        <v>1</v>
      </c>
      <c r="F62" s="30"/>
      <c r="G62" s="19">
        <f t="shared" si="1"/>
        <v>0</v>
      </c>
      <c r="H62" s="28"/>
      <c r="J62" s="1">
        <v>171</v>
      </c>
    </row>
    <row r="63" spans="1:10" ht="29.25" customHeight="1">
      <c r="A63" s="16">
        <v>40</v>
      </c>
      <c r="B63" s="17" t="s">
        <v>137</v>
      </c>
      <c r="C63" s="27" t="s">
        <v>138</v>
      </c>
      <c r="D63" s="18" t="s">
        <v>110</v>
      </c>
      <c r="E63" s="19">
        <v>19</v>
      </c>
      <c r="F63" s="30"/>
      <c r="G63" s="19">
        <f t="shared" si="1"/>
        <v>0</v>
      </c>
      <c r="H63" s="28" t="s">
        <v>139</v>
      </c>
      <c r="J63" s="1">
        <v>175</v>
      </c>
    </row>
    <row r="64" spans="1:10" ht="29.25" customHeight="1">
      <c r="A64" s="16">
        <v>41</v>
      </c>
      <c r="B64" s="17" t="s">
        <v>140</v>
      </c>
      <c r="C64" s="27" t="s">
        <v>141</v>
      </c>
      <c r="D64" s="18" t="s">
        <v>110</v>
      </c>
      <c r="E64" s="19">
        <v>19</v>
      </c>
      <c r="F64" s="30"/>
      <c r="G64" s="19">
        <f t="shared" si="1"/>
        <v>0</v>
      </c>
      <c r="H64" s="28" t="s">
        <v>142</v>
      </c>
      <c r="J64" s="1">
        <v>176</v>
      </c>
    </row>
    <row r="65" spans="1:10" ht="29.25" customHeight="1">
      <c r="A65" s="16">
        <v>42</v>
      </c>
      <c r="B65" s="17" t="s">
        <v>143</v>
      </c>
      <c r="C65" s="27" t="s">
        <v>144</v>
      </c>
      <c r="D65" s="18" t="s">
        <v>110</v>
      </c>
      <c r="E65" s="19">
        <v>19</v>
      </c>
      <c r="F65" s="30"/>
      <c r="G65" s="19">
        <f t="shared" si="1"/>
        <v>0</v>
      </c>
      <c r="H65" s="28" t="s">
        <v>145</v>
      </c>
      <c r="J65" s="1">
        <v>177</v>
      </c>
    </row>
    <row r="66" spans="1:10" ht="29.25" customHeight="1">
      <c r="A66" s="16">
        <v>43</v>
      </c>
      <c r="B66" s="17" t="s">
        <v>146</v>
      </c>
      <c r="C66" s="27" t="s">
        <v>147</v>
      </c>
      <c r="D66" s="18" t="s">
        <v>110</v>
      </c>
      <c r="E66" s="19">
        <v>10</v>
      </c>
      <c r="F66" s="30"/>
      <c r="G66" s="19">
        <f t="shared" si="1"/>
        <v>0</v>
      </c>
      <c r="H66" s="28" t="s">
        <v>148</v>
      </c>
      <c r="J66" s="1">
        <v>179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110</v>
      </c>
      <c r="E67" s="19">
        <v>10</v>
      </c>
      <c r="F67" s="30"/>
      <c r="G67" s="19">
        <f t="shared" si="1"/>
        <v>0</v>
      </c>
      <c r="H67" s="28" t="s">
        <v>148</v>
      </c>
      <c r="J67" s="1">
        <v>182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110</v>
      </c>
      <c r="E68" s="19">
        <v>10</v>
      </c>
      <c r="F68" s="30"/>
      <c r="G68" s="19">
        <f t="shared" si="1"/>
        <v>0</v>
      </c>
      <c r="H68" s="28" t="s">
        <v>153</v>
      </c>
      <c r="J68" s="1">
        <v>186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36</v>
      </c>
      <c r="E69" s="19">
        <v>1</v>
      </c>
      <c r="F69" s="30"/>
      <c r="G69" s="19">
        <f t="shared" si="1"/>
        <v>0</v>
      </c>
      <c r="H69" s="28" t="s">
        <v>156</v>
      </c>
      <c r="J69" s="1">
        <v>193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36</v>
      </c>
      <c r="E70" s="19">
        <v>1</v>
      </c>
      <c r="F70" s="30"/>
      <c r="G70" s="19">
        <f t="shared" si="1"/>
        <v>0</v>
      </c>
      <c r="H70" s="28" t="s">
        <v>71</v>
      </c>
      <c r="J70" s="1">
        <v>207</v>
      </c>
    </row>
    <row r="71" spans="1:10" ht="29.25" customHeight="1">
      <c r="A71" s="16">
        <v>48</v>
      </c>
      <c r="B71" s="17" t="s">
        <v>159</v>
      </c>
      <c r="C71" s="27" t="s">
        <v>160</v>
      </c>
      <c r="D71" s="18" t="s">
        <v>36</v>
      </c>
      <c r="E71" s="19">
        <v>3</v>
      </c>
      <c r="F71" s="30"/>
      <c r="G71" s="19">
        <f t="shared" si="1"/>
        <v>0</v>
      </c>
      <c r="H71" s="28" t="s">
        <v>161</v>
      </c>
      <c r="J71" s="1">
        <v>209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36</v>
      </c>
      <c r="E72" s="19">
        <v>1</v>
      </c>
      <c r="F72" s="30"/>
      <c r="G72" s="19">
        <f t="shared" si="1"/>
        <v>0</v>
      </c>
      <c r="H72" s="28" t="s">
        <v>164</v>
      </c>
      <c r="J72" s="1">
        <v>344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118</v>
      </c>
      <c r="E73" s="19">
        <v>5</v>
      </c>
      <c r="F73" s="30"/>
      <c r="G73" s="19">
        <f t="shared" si="1"/>
        <v>0</v>
      </c>
      <c r="H73" s="28" t="s">
        <v>167</v>
      </c>
      <c r="J73" s="1">
        <v>215</v>
      </c>
    </row>
    <row r="74" spans="1:10" ht="29.25" customHeight="1">
      <c r="A74" s="16">
        <v>51</v>
      </c>
      <c r="B74" s="17" t="s">
        <v>168</v>
      </c>
      <c r="C74" s="27" t="s">
        <v>169</v>
      </c>
      <c r="D74" s="18" t="s">
        <v>118</v>
      </c>
      <c r="E74" s="19">
        <v>5</v>
      </c>
      <c r="F74" s="30"/>
      <c r="G74" s="19">
        <f t="shared" si="1"/>
        <v>0</v>
      </c>
      <c r="H74" s="28" t="s">
        <v>170</v>
      </c>
      <c r="J74" s="1">
        <v>216</v>
      </c>
    </row>
    <row r="75" spans="1:10" ht="29.25" customHeight="1">
      <c r="A75" s="16">
        <v>52</v>
      </c>
      <c r="B75" s="17" t="s">
        <v>171</v>
      </c>
      <c r="C75" s="27" t="s">
        <v>172</v>
      </c>
      <c r="D75" s="18" t="s">
        <v>36</v>
      </c>
      <c r="E75" s="19">
        <v>4</v>
      </c>
      <c r="F75" s="30"/>
      <c r="G75" s="19">
        <f t="shared" si="1"/>
        <v>0</v>
      </c>
      <c r="H75" s="28" t="s">
        <v>173</v>
      </c>
      <c r="J75" s="1">
        <v>238</v>
      </c>
    </row>
    <row r="76" spans="1:10" ht="29.25" customHeight="1">
      <c r="A76" s="16">
        <v>53</v>
      </c>
      <c r="B76" s="17" t="s">
        <v>174</v>
      </c>
      <c r="C76" s="27" t="s">
        <v>175</v>
      </c>
      <c r="D76" s="18" t="s">
        <v>21</v>
      </c>
      <c r="E76" s="19">
        <v>1</v>
      </c>
      <c r="F76" s="30"/>
      <c r="G76" s="19">
        <f t="shared" si="1"/>
        <v>0</v>
      </c>
      <c r="H76" s="28"/>
      <c r="J76" s="1">
        <v>308</v>
      </c>
    </row>
    <row r="77" spans="1:10" ht="27" customHeight="1">
      <c r="A77" s="70" t="s">
        <v>176</v>
      </c>
      <c r="B77" s="71"/>
      <c r="C77" s="71"/>
      <c r="D77" s="71"/>
      <c r="E77" s="71"/>
      <c r="F77" s="71"/>
      <c r="G77" s="15">
        <f>SUM(G24:G76)</f>
        <v>10000</v>
      </c>
      <c r="H77" s="26"/>
    </row>
    <row r="78" spans="1:10" ht="62.25" customHeight="1">
      <c r="A78" s="72" t="s">
        <v>177</v>
      </c>
      <c r="B78" s="72"/>
      <c r="C78" s="72"/>
      <c r="D78" s="72"/>
      <c r="E78" s="72"/>
      <c r="F78" s="72"/>
      <c r="G78" s="72"/>
      <c r="H78" s="72"/>
    </row>
    <row r="79" spans="1:10">
      <c r="A79" s="10"/>
      <c r="B79" s="91"/>
      <c r="C79" s="91"/>
      <c r="D79" s="91"/>
      <c r="E79" s="91"/>
      <c r="F79" s="91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algorithmName="SHA-512" hashValue="/6sR+utrphsCbZABWvXJ+CA+dnnegU0xvS1jL0sVshWQiH04DSs8KOLiWeycQCWAY/yTHIfJYXXcCiMZ4U67Dg==" saltValue="0YTl0dbUlauhbtpFpVIvLg==" spinCount="100000" sheet="1" formatCells="0" formatColumns="0" formatRows="0" insertColumns="0" insertRows="0" insertHyperlinks="0" deleteColumns="0" deleteRows="0" sort="0" autoFilter="0" pivotTables="0"/>
  <mergeCells count="34">
    <mergeCell ref="B79:F79"/>
    <mergeCell ref="A77:F77"/>
    <mergeCell ref="A78:H7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2018-02-22T07:39:59Z</cp:lastPrinted>
  <dcterms:created xsi:type="dcterms:W3CDTF">2016-02-28T17:51:02Z</dcterms:created>
  <dcterms:modified xsi:type="dcterms:W3CDTF">2018-02-22T07:40:09Z</dcterms:modified>
</cp:coreProperties>
</file>