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3" i="1" s="1"/>
  <c r="G25" i="1"/>
  <c r="G24" i="1"/>
</calcChain>
</file>

<file path=xl/sharedStrings.xml><?xml version="1.0" encoding="utf-8"?>
<sst xmlns="http://schemas.openxmlformats.org/spreadsheetml/2006/main" count="267" uniqueCount="202">
  <si>
    <t>Oprava volného bytu č.32, Čujkovova 23</t>
  </si>
  <si>
    <t>VZ č. 127/2022</t>
  </si>
  <si>
    <t>8.6.2022 16:15:24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</si>
  <si>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</si>
  <si>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</si>
  <si>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</si>
  <si>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</si>
  <si>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</si>
  <si>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</si>
  <si>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</si>
  <si>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</si>
  <si>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</si>
  <si>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</si>
  <si>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</si>
  <si>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</si>
  <si>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</si>
  <si>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</si>
  <si>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</si>
  <si>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</si>
  <si>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</si>
  <si>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</si>
  <si>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</si>
  <si>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</si>
  <si>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</si>
  <si>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</si>
  <si>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</si>
  <si>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</si>
  <si>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</si>
  <si>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</si>
  <si>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</si>
  <si>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</si>
  <si>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</si>
  <si>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</si>
  <si>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</si>
  <si>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</si>
  <si>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</si>
  <si>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</si>
  <si>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</si>
  <si>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</si>
  <si>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</si>
  <si>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</si>
  <si>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</si>
  <si>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3.15</t>
  </si>
  <si>
    <t>výměna sprchové vaničky</t>
  </si>
  <si>
    <t>ks</t>
  </si>
  <si>
    <t>akrylátová 80x80 cm (např. Roltechnik COLA-P)</t>
  </si>
  <si>
    <t>3.52</t>
  </si>
  <si>
    <t>výměna vstupních vchodových protipožárních dveří 80 cm, tř. EI 30, DP3, dekor dřevo včetně kukátka</t>
  </si>
  <si>
    <t xml:space="preserve">včetně opravy omítky a malby z venkovní strany </t>
  </si>
  <si>
    <t>3.60</t>
  </si>
  <si>
    <t>výměna vnitřních dveří – prosklené 2/3 sklo 80 cm</t>
  </si>
  <si>
    <t>KU - bílé</t>
  </si>
  <si>
    <t>3.69</t>
  </si>
  <si>
    <t>výměna dveřního prahu – délka 80 cm</t>
  </si>
  <si>
    <t>vstupní=lak</t>
  </si>
  <si>
    <t>3.82</t>
  </si>
  <si>
    <t>výměna dveřního kování</t>
  </si>
  <si>
    <t>KU</t>
  </si>
  <si>
    <t>3.83</t>
  </si>
  <si>
    <t>výměna zámku u dveří</t>
  </si>
  <si>
    <t>vstupní+KU</t>
  </si>
  <si>
    <t>3.104</t>
  </si>
  <si>
    <t>oprava balkónových dveří</t>
  </si>
  <si>
    <t>plastové francouzské okna v OP+KU (4 křídla) - zednická oprava ostění pod rámem franc. oken včetně seřízeni dveří</t>
  </si>
  <si>
    <t>3.133</t>
  </si>
  <si>
    <t>oprava vestavné/spižní skříně, viz poznámka</t>
  </si>
  <si>
    <t>seřízení dveří</t>
  </si>
  <si>
    <t>3.137</t>
  </si>
  <si>
    <t>výměna dveřního prahu – délka nad 125 cm, viz poznámka</t>
  </si>
  <si>
    <t>KU+OP pro francouzská okna cca 1,4 m = lak</t>
  </si>
  <si>
    <t>3.145</t>
  </si>
  <si>
    <t>přebroušení a lakování stávajících dveřních prahů vč. demontáže a zpětné montáže, viz poznámka</t>
  </si>
  <si>
    <t>OP+KOU+KU</t>
  </si>
  <si>
    <t>3.146</t>
  </si>
  <si>
    <t>výměna těsnění vstupních dveří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</si>
  <si>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</si>
  <si>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</si>
  <si>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</si>
  <si>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</si>
  <si>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</si>
  <si>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</si>
  <si>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</si>
  <si>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</si>
  <si>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</si>
  <si>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</si>
  <si>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</si>
  <si>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</si>
  <si>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3.196</t>
  </si>
  <si>
    <t>dodání sprchové skleněné zástěny (80 x 190 cm), tloušťka 6 cm, vč. teleskopické vzpěry</t>
  </si>
  <si>
    <t>KOU (např. Aqualine Walk-In - sprchová zástěna 80x190 cm, sklo BRICK W1080)</t>
  </si>
  <si>
    <t>4.1</t>
  </si>
  <si>
    <t>stržení původního PVC</t>
  </si>
  <si>
    <t>m2</t>
  </si>
  <si>
    <t>OP</t>
  </si>
  <si>
    <t>4.2</t>
  </si>
  <si>
    <t>úprava podkladu – nivelace</t>
  </si>
  <si>
    <t>4.3</t>
  </si>
  <si>
    <t>položení PVC – střední zátěž, celoplošně podlepit</t>
  </si>
  <si>
    <t>OP - z jednoho kusu</t>
  </si>
  <si>
    <t>4.5</t>
  </si>
  <si>
    <t>nalepení obvodové lišty PVC</t>
  </si>
  <si>
    <t>bm</t>
  </si>
  <si>
    <t>4.7</t>
  </si>
  <si>
    <t>odstranění parketové podlahy</t>
  </si>
  <si>
    <t>4.26</t>
  </si>
  <si>
    <t>vyrovnávací betonový potěr</t>
  </si>
  <si>
    <t>5.1</t>
  </si>
  <si>
    <t xml:space="preserve">provedení štukových omítek, vč. vyrovnání podkladu, 2x penetrace, použití lepidla, perlinky s doplňky, rohovníků, </t>
  </si>
  <si>
    <t>KU - "okenní" stěna a strop</t>
  </si>
  <si>
    <t>5.4</t>
  </si>
  <si>
    <t>škrábání stěn,stropů</t>
  </si>
  <si>
    <t>KU (strop, stěny "okenní" a levá) + OP (pravá stěna)</t>
  </si>
  <si>
    <t>5.6</t>
  </si>
  <si>
    <t>malba dvojnásobná bílá</t>
  </si>
  <si>
    <t>5.14</t>
  </si>
  <si>
    <t>přetmelení spojů, viz poznámka</t>
  </si>
  <si>
    <t>OP+KU kolem rámů francouzských oken</t>
  </si>
  <si>
    <t>6.6</t>
  </si>
  <si>
    <t>přespárování keramického obkladu</t>
  </si>
  <si>
    <t>KOU</t>
  </si>
  <si>
    <t>6.8</t>
  </si>
  <si>
    <t>vybourání keramického obkladu</t>
  </si>
  <si>
    <t>6.12</t>
  </si>
  <si>
    <t>přespárování dlažby</t>
  </si>
  <si>
    <t>PŘ</t>
  </si>
  <si>
    <t>6.15</t>
  </si>
  <si>
    <t>vybourání soklíku</t>
  </si>
  <si>
    <t>m</t>
  </si>
  <si>
    <t>KU u franc. okna</t>
  </si>
  <si>
    <t>6.16</t>
  </si>
  <si>
    <t>provedení soklíku kolem dlažby</t>
  </si>
  <si>
    <t>6.29</t>
  </si>
  <si>
    <t>zhotovení nového keramického obkladu včetně hydroizolační úpravy pod obklad v KU mezi horním a spodním dílem KL a kolem sporáku</t>
  </si>
  <si>
    <t>7.1</t>
  </si>
  <si>
    <t>nátěr dveří plných – šířka 60 cm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</si>
  <si>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</si>
  <si>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</si>
  <si>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</si>
  <si>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</si>
  <si>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</si>
  <si>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</si>
  <si>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</si>
  <si>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</si>
  <si>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7.16</t>
  </si>
  <si>
    <t>nátěr zárubní – šířka 80 cm</t>
  </si>
  <si>
    <t>vstupní-hnědá barva, KU+OP-bílá barva</t>
  </si>
  <si>
    <t>7.29</t>
  </si>
  <si>
    <t>nátěr interiérových prvků, viz poznámka</t>
  </si>
  <si>
    <t>rám šatní skříně (1,61x 2,45 m) = bílý lak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</si>
  <si>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</si>
  <si>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</si>
  <si>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</si>
  <si>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</si>
  <si>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</si>
  <si>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</si>
  <si>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původní registr</t>
  </si>
  <si>
    <t>8.20</t>
  </si>
  <si>
    <t>výměna termoregulačního ventilu, včetně hlavice</t>
  </si>
  <si>
    <t>KU+KOU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</si>
  <si>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</si>
  <si>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</si>
  <si>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</si>
  <si>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</si>
  <si>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</si>
  <si>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</si>
  <si>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</si>
  <si>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</si>
  <si>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</si>
  <si>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</si>
  <si>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</si>
  <si>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výměna 2ks krytek</t>
  </si>
  <si>
    <t>8.37</t>
  </si>
  <si>
    <t>úprava odpadu pro sprchový kout</t>
  </si>
  <si>
    <t>8.38</t>
  </si>
  <si>
    <t>úprava vodoinstalace pro sprchový kout</t>
  </si>
  <si>
    <t>9.4</t>
  </si>
  <si>
    <t>výměna poštovní schránky</t>
  </si>
  <si>
    <t>pouze dvířka</t>
  </si>
  <si>
    <t>9.5</t>
  </si>
  <si>
    <t>výměna zámku poštovní schránky</t>
  </si>
  <si>
    <t>9.14</t>
  </si>
  <si>
    <t>výroba klíčů pro zámkovou vložku</t>
  </si>
  <si>
    <t>1x dům, 1x spojovací</t>
  </si>
  <si>
    <t>9.16</t>
  </si>
  <si>
    <t>výměna zámkové vložky</t>
  </si>
  <si>
    <t>vstupní dveře - pro bezp. kování</t>
  </si>
  <si>
    <t>9.17</t>
  </si>
  <si>
    <t>výměna kování k zámkové vložce, viz poznámka</t>
  </si>
  <si>
    <t>vstupní dveře - bezpečnostní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</si>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</sst>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4" zoomScale="115" zoomScaleNormal="115" workbookViewId="0">
      <selection activeCell="A24" sqref="A24:XFD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1501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6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6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09.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36.7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56</v>
      </c>
    </row>
    <row r="28" spans="1:10" ht="55.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93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44</v>
      </c>
      <c r="E32" s="19">
        <v>2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84" customHeight="1" x14ac:dyDescent="0.25">
      <c r="A33" s="16">
        <v>10</v>
      </c>
      <c r="B33" s="17" t="s">
        <v>61</v>
      </c>
      <c r="C33" s="36" t="s">
        <v>62</v>
      </c>
      <c r="D33" s="18" t="s">
        <v>44</v>
      </c>
      <c r="E33" s="19">
        <v>2</v>
      </c>
      <c r="F33" s="38"/>
      <c r="G33" s="19">
        <f t="shared" si="0"/>
        <v>0</v>
      </c>
      <c r="H33" s="37" t="s">
        <v>63</v>
      </c>
      <c r="J33" s="1">
        <v>145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66</v>
      </c>
      <c r="J34" s="1">
        <v>328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44</v>
      </c>
      <c r="E35" s="19">
        <v>2</v>
      </c>
      <c r="F35" s="38"/>
      <c r="G35" s="19">
        <f t="shared" si="0"/>
        <v>0</v>
      </c>
      <c r="H35" s="37" t="s">
        <v>69</v>
      </c>
      <c r="J35" s="1">
        <v>341</v>
      </c>
    </row>
    <row r="36" spans="1:10" ht="51.75" customHeight="1" x14ac:dyDescent="0.25">
      <c r="A36" s="16">
        <v>13</v>
      </c>
      <c r="B36" s="17" t="s">
        <v>70</v>
      </c>
      <c r="C36" s="36" t="s">
        <v>71</v>
      </c>
      <c r="D36" s="18" t="s">
        <v>44</v>
      </c>
      <c r="E36" s="19">
        <v>3</v>
      </c>
      <c r="F36" s="38"/>
      <c r="G36" s="19">
        <f t="shared" si="0"/>
        <v>0</v>
      </c>
      <c r="H36" s="37" t="s">
        <v>72</v>
      </c>
      <c r="J36" s="1">
        <v>361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363</v>
      </c>
    </row>
    <row r="38" spans="1:10" ht="68.25" customHeight="1" x14ac:dyDescent="0.25">
      <c r="A38" s="16">
        <v>15</v>
      </c>
      <c r="B38" s="17" t="s">
        <v>75</v>
      </c>
      <c r="C38" s="36" t="s">
        <v>76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77</v>
      </c>
      <c r="J38" s="1">
        <v>395</v>
      </c>
    </row>
    <row r="39" spans="1:10" ht="79.5" customHeight="1" x14ac:dyDescent="0.25">
      <c r="A39" s="16">
        <v>16</v>
      </c>
      <c r="B39" s="17" t="s">
        <v>78</v>
      </c>
      <c r="C39" s="36" t="s">
        <v>79</v>
      </c>
      <c r="D39" s="18" t="s">
        <v>44</v>
      </c>
      <c r="E39" s="19">
        <v>1</v>
      </c>
      <c r="F39" s="38"/>
      <c r="G39" s="19">
        <f t="shared" si="0"/>
        <v>0</v>
      </c>
      <c r="H39" s="37"/>
      <c r="J39" s="1">
        <v>396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44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57" customHeight="1" x14ac:dyDescent="0.25">
      <c r="A41" s="16">
        <v>18</v>
      </c>
      <c r="B41" s="17" t="s">
        <v>82</v>
      </c>
      <c r="C41" s="36" t="s">
        <v>83</v>
      </c>
      <c r="D41" s="18" t="s">
        <v>44</v>
      </c>
      <c r="E41" s="19">
        <v>1</v>
      </c>
      <c r="F41" s="38"/>
      <c r="G41" s="19">
        <f t="shared" si="0"/>
        <v>0</v>
      </c>
      <c r="H41" s="37" t="s">
        <v>84</v>
      </c>
      <c r="J41" s="1">
        <v>398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44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60.75" customHeight="1" x14ac:dyDescent="0.25">
      <c r="A43" s="16">
        <v>20</v>
      </c>
      <c r="B43" s="17" t="s">
        <v>87</v>
      </c>
      <c r="C43" s="36" t="s">
        <v>88</v>
      </c>
      <c r="D43" s="18" t="s">
        <v>44</v>
      </c>
      <c r="E43" s="19">
        <v>1</v>
      </c>
      <c r="F43" s="38"/>
      <c r="G43" s="19">
        <f t="shared" si="0"/>
        <v>0</v>
      </c>
      <c r="H43" s="37" t="s">
        <v>89</v>
      </c>
      <c r="J43" s="1">
        <v>483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16</v>
      </c>
      <c r="F44" s="38"/>
      <c r="G44" s="19">
        <f t="shared" si="0"/>
        <v>0</v>
      </c>
      <c r="H44" s="37" t="s">
        <v>93</v>
      </c>
      <c r="J44" s="1">
        <v>148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92</v>
      </c>
      <c r="E45" s="19">
        <v>16</v>
      </c>
      <c r="F45" s="38"/>
      <c r="G45" s="19">
        <f t="shared" si="0"/>
        <v>0</v>
      </c>
      <c r="H45" s="37" t="s">
        <v>93</v>
      </c>
      <c r="J45" s="1">
        <v>149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92</v>
      </c>
      <c r="E46" s="19">
        <v>16</v>
      </c>
      <c r="F46" s="38"/>
      <c r="G46" s="19">
        <f t="shared" si="0"/>
        <v>0</v>
      </c>
      <c r="H46" s="37" t="s">
        <v>98</v>
      </c>
      <c r="J46" s="1">
        <v>150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93</v>
      </c>
      <c r="J47" s="1">
        <v>152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92</v>
      </c>
      <c r="E48" s="19">
        <v>16</v>
      </c>
      <c r="F48" s="38"/>
      <c r="G48" s="19">
        <f t="shared" si="0"/>
        <v>0</v>
      </c>
      <c r="H48" s="37" t="s">
        <v>93</v>
      </c>
      <c r="J48" s="1">
        <v>154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92</v>
      </c>
      <c r="E49" s="19">
        <v>16</v>
      </c>
      <c r="F49" s="38"/>
      <c r="G49" s="19">
        <f t="shared" si="0"/>
        <v>0</v>
      </c>
      <c r="H49" s="37" t="s">
        <v>93</v>
      </c>
      <c r="J49" s="1">
        <v>486</v>
      </c>
    </row>
    <row r="50" spans="1:10" ht="71.25" customHeight="1" x14ac:dyDescent="0.25">
      <c r="A50" s="16">
        <v>27</v>
      </c>
      <c r="B50" s="17" t="s">
        <v>106</v>
      </c>
      <c r="C50" s="36" t="s">
        <v>107</v>
      </c>
      <c r="D50" s="18" t="s">
        <v>92</v>
      </c>
      <c r="E50" s="19">
        <v>18</v>
      </c>
      <c r="F50" s="38"/>
      <c r="G50" s="19">
        <f t="shared" si="0"/>
        <v>0</v>
      </c>
      <c r="H50" s="37" t="s">
        <v>108</v>
      </c>
      <c r="J50" s="1">
        <v>162</v>
      </c>
    </row>
    <row r="51" spans="1:10" ht="46.5" customHeight="1" x14ac:dyDescent="0.25">
      <c r="A51" s="16">
        <v>28</v>
      </c>
      <c r="B51" s="17" t="s">
        <v>109</v>
      </c>
      <c r="C51" s="36" t="s">
        <v>110</v>
      </c>
      <c r="D51" s="18" t="s">
        <v>92</v>
      </c>
      <c r="E51" s="19">
        <v>33</v>
      </c>
      <c r="F51" s="38"/>
      <c r="G51" s="19">
        <f t="shared" si="0"/>
        <v>0</v>
      </c>
      <c r="H51" s="37" t="s">
        <v>111</v>
      </c>
      <c r="J51" s="1">
        <v>165</v>
      </c>
    </row>
    <row r="52" spans="1:10" ht="41.25" customHeight="1" x14ac:dyDescent="0.25">
      <c r="A52" s="16">
        <v>29</v>
      </c>
      <c r="B52" s="17" t="s">
        <v>112</v>
      </c>
      <c r="C52" s="36" t="s">
        <v>113</v>
      </c>
      <c r="D52" s="18" t="s">
        <v>92</v>
      </c>
      <c r="E52" s="19">
        <v>33</v>
      </c>
      <c r="F52" s="38"/>
      <c r="G52" s="19">
        <f t="shared" si="0"/>
        <v>0</v>
      </c>
      <c r="H52" s="37" t="s">
        <v>111</v>
      </c>
      <c r="J52" s="1">
        <v>167</v>
      </c>
    </row>
    <row r="53" spans="1:10" ht="40.5" customHeight="1" x14ac:dyDescent="0.25">
      <c r="A53" s="16">
        <v>30</v>
      </c>
      <c r="B53" s="17" t="s">
        <v>114</v>
      </c>
      <c r="C53" s="36" t="s">
        <v>115</v>
      </c>
      <c r="D53" s="18" t="s">
        <v>101</v>
      </c>
      <c r="E53" s="19">
        <v>16</v>
      </c>
      <c r="F53" s="38"/>
      <c r="G53" s="19">
        <f t="shared" si="0"/>
        <v>0</v>
      </c>
      <c r="H53" s="37" t="s">
        <v>116</v>
      </c>
      <c r="J53" s="1">
        <v>364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92</v>
      </c>
      <c r="E54" s="19">
        <v>2</v>
      </c>
      <c r="F54" s="38"/>
      <c r="G54" s="19">
        <f t="shared" si="0"/>
        <v>0</v>
      </c>
      <c r="H54" s="37" t="s">
        <v>119</v>
      </c>
      <c r="J54" s="1">
        <v>174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92</v>
      </c>
      <c r="E55" s="19">
        <v>2</v>
      </c>
      <c r="F55" s="38"/>
      <c r="G55" s="19">
        <f t="shared" si="0"/>
        <v>0</v>
      </c>
      <c r="H55" s="37" t="s">
        <v>57</v>
      </c>
      <c r="J55" s="1">
        <v>176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92</v>
      </c>
      <c r="E56" s="19">
        <v>4</v>
      </c>
      <c r="F56" s="38"/>
      <c r="G56" s="19">
        <f t="shared" ref="G56:G82" si="1">ROUND(E56*F56, 2)</f>
        <v>0</v>
      </c>
      <c r="H56" s="37" t="s">
        <v>124</v>
      </c>
      <c r="J56" s="1">
        <v>180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127</v>
      </c>
      <c r="E57" s="19">
        <v>1</v>
      </c>
      <c r="F57" s="38"/>
      <c r="G57" s="19">
        <f t="shared" si="1"/>
        <v>0</v>
      </c>
      <c r="H57" s="37" t="s">
        <v>128</v>
      </c>
      <c r="J57" s="1">
        <v>183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92</v>
      </c>
      <c r="E58" s="19">
        <v>0.5</v>
      </c>
      <c r="F58" s="38"/>
      <c r="G58" s="19">
        <f t="shared" si="1"/>
        <v>0</v>
      </c>
      <c r="H58" s="37" t="s">
        <v>128</v>
      </c>
      <c r="J58" s="1">
        <v>184</v>
      </c>
    </row>
    <row r="59" spans="1:10" ht="70.5" customHeight="1" x14ac:dyDescent="0.25">
      <c r="A59" s="16">
        <v>36</v>
      </c>
      <c r="B59" s="17" t="s">
        <v>131</v>
      </c>
      <c r="C59" s="36" t="s">
        <v>132</v>
      </c>
      <c r="D59" s="18" t="s">
        <v>92</v>
      </c>
      <c r="E59" s="19">
        <v>3</v>
      </c>
      <c r="F59" s="38"/>
      <c r="G59" s="19">
        <f t="shared" si="1"/>
        <v>0</v>
      </c>
      <c r="H59" s="37"/>
      <c r="J59" s="1">
        <v>401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44</v>
      </c>
      <c r="E60" s="19">
        <v>1</v>
      </c>
      <c r="F60" s="38"/>
      <c r="G60" s="19">
        <f t="shared" si="1"/>
        <v>0</v>
      </c>
      <c r="H60" s="37" t="s">
        <v>119</v>
      </c>
      <c r="J60" s="1">
        <v>194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44</v>
      </c>
      <c r="E61" s="19">
        <v>2</v>
      </c>
      <c r="F61" s="38"/>
      <c r="G61" s="19">
        <f t="shared" si="1"/>
        <v>0</v>
      </c>
      <c r="H61" s="37" t="s">
        <v>137</v>
      </c>
      <c r="J61" s="1">
        <v>204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40</v>
      </c>
      <c r="E62" s="19">
        <v>1</v>
      </c>
      <c r="F62" s="38"/>
      <c r="G62" s="19">
        <f t="shared" si="1"/>
        <v>0</v>
      </c>
      <c r="H62" s="37" t="s">
        <v>140</v>
      </c>
      <c r="J62" s="1">
        <v>205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44</v>
      </c>
      <c r="E63" s="19">
        <v>1</v>
      </c>
      <c r="F63" s="38"/>
      <c r="G63" s="19">
        <f t="shared" si="1"/>
        <v>0</v>
      </c>
      <c r="H63" s="37" t="s">
        <v>119</v>
      </c>
      <c r="J63" s="1">
        <v>207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44</v>
      </c>
      <c r="E64" s="19">
        <v>3</v>
      </c>
      <c r="F64" s="38"/>
      <c r="G64" s="19">
        <f t="shared" si="1"/>
        <v>0</v>
      </c>
      <c r="H64" s="37" t="s">
        <v>145</v>
      </c>
      <c r="J64" s="1">
        <v>209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40</v>
      </c>
      <c r="E65" s="19">
        <v>1</v>
      </c>
      <c r="F65" s="38"/>
      <c r="G65" s="19">
        <f t="shared" si="1"/>
        <v>0</v>
      </c>
      <c r="H65" s="37" t="s">
        <v>148</v>
      </c>
      <c r="J65" s="1">
        <v>452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40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44</v>
      </c>
      <c r="E68" s="19">
        <v>1</v>
      </c>
      <c r="F68" s="38"/>
      <c r="G68" s="19">
        <f t="shared" si="1"/>
        <v>0</v>
      </c>
      <c r="H68" s="37" t="s">
        <v>155</v>
      </c>
      <c r="J68" s="1">
        <v>231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44</v>
      </c>
      <c r="E69" s="19">
        <v>2</v>
      </c>
      <c r="F69" s="38"/>
      <c r="G69" s="19">
        <f t="shared" si="1"/>
        <v>0</v>
      </c>
      <c r="H69" s="37" t="s">
        <v>158</v>
      </c>
      <c r="J69" s="1">
        <v>233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40</v>
      </c>
      <c r="E70" s="19">
        <v>1</v>
      </c>
      <c r="F70" s="38"/>
      <c r="G70" s="19">
        <f t="shared" si="1"/>
        <v>0</v>
      </c>
      <c r="H70" s="37"/>
      <c r="J70" s="1">
        <v>235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40</v>
      </c>
      <c r="E71" s="19">
        <v>1</v>
      </c>
      <c r="F71" s="38"/>
      <c r="G71" s="19">
        <f t="shared" si="1"/>
        <v>0</v>
      </c>
      <c r="H71" s="37" t="s">
        <v>163</v>
      </c>
      <c r="J71" s="1">
        <v>329</v>
      </c>
    </row>
    <row r="72" spans="1:10" ht="71.25" customHeight="1" x14ac:dyDescent="0.25">
      <c r="A72" s="16">
        <v>49</v>
      </c>
      <c r="B72" s="17" t="s">
        <v>164</v>
      </c>
      <c r="C72" s="36" t="s">
        <v>165</v>
      </c>
      <c r="D72" s="18" t="s">
        <v>40</v>
      </c>
      <c r="E72" s="19">
        <v>1</v>
      </c>
      <c r="F72" s="38"/>
      <c r="G72" s="19">
        <f t="shared" si="1"/>
        <v>0</v>
      </c>
      <c r="H72" s="37"/>
      <c r="J72" s="1">
        <v>399</v>
      </c>
    </row>
    <row r="73" spans="1:10" ht="60.75" customHeight="1" x14ac:dyDescent="0.25">
      <c r="A73" s="16">
        <v>50</v>
      </c>
      <c r="B73" s="17" t="s">
        <v>166</v>
      </c>
      <c r="C73" s="36" t="s">
        <v>167</v>
      </c>
      <c r="D73" s="18" t="s">
        <v>40</v>
      </c>
      <c r="E73" s="19">
        <v>1</v>
      </c>
      <c r="F73" s="38"/>
      <c r="G73" s="19">
        <f t="shared" si="1"/>
        <v>0</v>
      </c>
      <c r="H73" s="37"/>
      <c r="J73" s="1">
        <v>400</v>
      </c>
    </row>
    <row r="74" spans="1:10" ht="29.25" customHeight="1" x14ac:dyDescent="0.25">
      <c r="A74" s="16">
        <v>51</v>
      </c>
      <c r="B74" s="17" t="s">
        <v>168</v>
      </c>
      <c r="C74" s="36" t="s">
        <v>169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170</v>
      </c>
      <c r="J74" s="1">
        <v>421</v>
      </c>
    </row>
    <row r="75" spans="1:10" ht="29.25" customHeight="1" x14ac:dyDescent="0.25">
      <c r="A75" s="16">
        <v>52</v>
      </c>
      <c r="B75" s="17" t="s">
        <v>171</v>
      </c>
      <c r="C75" s="36" t="s">
        <v>172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119</v>
      </c>
      <c r="J75" s="1">
        <v>447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119</v>
      </c>
      <c r="J76" s="1">
        <v>448</v>
      </c>
    </row>
    <row r="77" spans="1:10" ht="29.25" customHeight="1" x14ac:dyDescent="0.25">
      <c r="A77" s="16">
        <v>54</v>
      </c>
      <c r="B77" s="17" t="s">
        <v>175</v>
      </c>
      <c r="C77" s="36" t="s">
        <v>176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177</v>
      </c>
      <c r="J77" s="1">
        <v>240</v>
      </c>
    </row>
    <row r="78" spans="1:10" ht="29.25" customHeight="1" x14ac:dyDescent="0.25">
      <c r="A78" s="16">
        <v>55</v>
      </c>
      <c r="B78" s="17" t="s">
        <v>178</v>
      </c>
      <c r="C78" s="36" t="s">
        <v>179</v>
      </c>
      <c r="D78" s="18" t="s">
        <v>44</v>
      </c>
      <c r="E78" s="19">
        <v>1</v>
      </c>
      <c r="F78" s="38"/>
      <c r="G78" s="19">
        <f t="shared" si="1"/>
        <v>0</v>
      </c>
      <c r="H78" s="37"/>
      <c r="J78" s="1">
        <v>241</v>
      </c>
    </row>
    <row r="79" spans="1:10" ht="29.25" customHeight="1" x14ac:dyDescent="0.25">
      <c r="A79" s="16">
        <v>56</v>
      </c>
      <c r="B79" s="17" t="s">
        <v>180</v>
      </c>
      <c r="C79" s="36" t="s">
        <v>181</v>
      </c>
      <c r="D79" s="18" t="s">
        <v>44</v>
      </c>
      <c r="E79" s="19">
        <v>2</v>
      </c>
      <c r="F79" s="38"/>
      <c r="G79" s="19">
        <f t="shared" si="1"/>
        <v>0</v>
      </c>
      <c r="H79" s="37" t="s">
        <v>182</v>
      </c>
      <c r="J79" s="1">
        <v>250</v>
      </c>
    </row>
    <row r="80" spans="1:10" ht="29.25" customHeight="1" x14ac:dyDescent="0.25">
      <c r="A80" s="16">
        <v>57</v>
      </c>
      <c r="B80" s="17" t="s">
        <v>183</v>
      </c>
      <c r="C80" s="36" t="s">
        <v>184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185</v>
      </c>
      <c r="J80" s="1">
        <v>252</v>
      </c>
    </row>
    <row r="81" spans="1:10" ht="29.25" customHeight="1" x14ac:dyDescent="0.25">
      <c r="A81" s="16">
        <v>58</v>
      </c>
      <c r="B81" s="17" t="s">
        <v>186</v>
      </c>
      <c r="C81" s="36" t="s">
        <v>187</v>
      </c>
      <c r="D81" s="18" t="s">
        <v>44</v>
      </c>
      <c r="E81" s="19">
        <v>1</v>
      </c>
      <c r="F81" s="38"/>
      <c r="G81" s="19">
        <f t="shared" si="1"/>
        <v>0</v>
      </c>
      <c r="H81" s="37" t="s">
        <v>188</v>
      </c>
      <c r="J81" s="1">
        <v>253</v>
      </c>
    </row>
    <row r="82" spans="1:10" ht="29.25" customHeight="1" x14ac:dyDescent="0.25">
      <c r="A82" s="16">
        <v>59</v>
      </c>
      <c r="B82" s="17" t="s">
        <v>189</v>
      </c>
      <c r="C82" s="36" t="s">
        <v>190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307</v>
      </c>
    </row>
    <row r="83" spans="1:10" ht="27" customHeight="1" x14ac:dyDescent="0.25">
      <c r="A83" s="44" t="s">
        <v>191</v>
      </c>
      <c r="B83" s="45"/>
      <c r="C83" s="45"/>
      <c r="D83" s="45"/>
      <c r="E83" s="45"/>
      <c r="F83" s="45"/>
      <c r="G83" s="15">
        <f>SUM(G24:G82)</f>
        <v>10000</v>
      </c>
      <c r="H83" s="26"/>
    </row>
    <row r="84" spans="1:10" s="29" customFormat="1" ht="27" customHeight="1" x14ac:dyDescent="0.25">
      <c r="A84" s="68" t="s">
        <v>192</v>
      </c>
      <c r="B84" s="68"/>
      <c r="C84" s="68"/>
      <c r="D84" s="68"/>
      <c r="E84" s="68"/>
      <c r="F84" s="68"/>
      <c r="G84" s="68"/>
      <c r="H84" s="68"/>
    </row>
    <row r="85" spans="1:10" ht="27" customHeight="1" x14ac:dyDescent="0.25">
      <c r="A85" s="67" t="s">
        <v>193</v>
      </c>
      <c r="B85" s="67"/>
      <c r="C85" s="67"/>
      <c r="D85" s="67"/>
      <c r="E85" s="67"/>
      <c r="F85" s="67"/>
      <c r="G85" s="67"/>
      <c r="H85" s="67"/>
    </row>
    <row r="86" spans="1:10" ht="35.1" customHeight="1" x14ac:dyDescent="0.25">
      <c r="A86" s="32" t="s">
        <v>194</v>
      </c>
      <c r="B86" s="33"/>
      <c r="C86" s="33"/>
      <c r="D86" s="33"/>
      <c r="E86" s="34"/>
      <c r="F86" s="39"/>
      <c r="G86" s="31" t="s">
        <v>195</v>
      </c>
      <c r="H86" s="30"/>
    </row>
    <row r="87" spans="1:10" ht="15.75" customHeight="1" x14ac:dyDescent="0.25">
      <c r="A87" s="27"/>
      <c r="B87" s="42" t="s">
        <v>196</v>
      </c>
      <c r="C87" s="42"/>
      <c r="D87" s="42"/>
      <c r="E87" s="42"/>
      <c r="F87" s="43"/>
    </row>
    <row r="88" spans="1:10" ht="45" customHeight="1" x14ac:dyDescent="0.25">
      <c r="A88" s="28">
        <v>1</v>
      </c>
      <c r="B88" s="40" t="s">
        <v>197</v>
      </c>
      <c r="C88" s="40"/>
      <c r="D88" s="40"/>
      <c r="E88" s="40"/>
      <c r="F88" s="41"/>
    </row>
    <row r="89" spans="1:10" ht="60" customHeight="1" x14ac:dyDescent="0.25">
      <c r="A89" s="28">
        <v>2</v>
      </c>
      <c r="B89" s="40" t="s">
        <v>198</v>
      </c>
      <c r="C89" s="40"/>
      <c r="D89" s="40"/>
      <c r="E89" s="40"/>
      <c r="F89" s="41"/>
    </row>
    <row r="90" spans="1:10" ht="45" customHeight="1" x14ac:dyDescent="0.25">
      <c r="A90" s="28">
        <v>3</v>
      </c>
      <c r="B90" s="40" t="s">
        <v>199</v>
      </c>
      <c r="C90" s="40"/>
      <c r="D90" s="40"/>
      <c r="E90" s="40"/>
      <c r="F90" s="41"/>
    </row>
    <row r="91" spans="1:10" ht="75" customHeight="1" x14ac:dyDescent="0.25">
      <c r="A91" s="28">
        <v>4</v>
      </c>
      <c r="B91" s="40" t="s">
        <v>200</v>
      </c>
      <c r="C91" s="40"/>
      <c r="D91" s="40"/>
      <c r="E91" s="40"/>
      <c r="F91" s="41"/>
    </row>
    <row r="92" spans="1:10" ht="120" customHeight="1" x14ac:dyDescent="0.25">
      <c r="A92" s="28">
        <v>5</v>
      </c>
      <c r="B92" s="40" t="s">
        <v>201</v>
      </c>
      <c r="C92" s="40"/>
      <c r="D92" s="40"/>
      <c r="E92" s="40"/>
      <c r="F92" s="41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B88:F88"/>
    <mergeCell ref="B89:F89"/>
    <mergeCell ref="B90:F90"/>
    <mergeCell ref="B91:F91"/>
    <mergeCell ref="B92:F9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2022-06-08T14:20:55Z</dcterms:modified>
  <cp:category/>
</cp:coreProperties>
</file>