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0gru HOL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<sst xmlns="http://schemas.openxmlformats.org/spreadsheetml/2006/main" count="335" uniqueCount="254">
  <si>
    <t>Oprava volného bytu č. 2, Rodimcevova 18</t>
  </si>
  <si>
    <t>VZ č. 150/2022</t>
  </si>
  <si>
    <t>26.7.2022 13:36:43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</si>
  <si>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</si>
  <si>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</si>
  <si>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</si>
  <si>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</si>
  <si>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</si>
  <si>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</si>
  <si>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</si>
  <si>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</si>
  <si>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</si>
  <si>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</si>
  <si>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</si>
  <si>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</si>
  <si>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</si>
  <si>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</si>
  <si>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</si>
  <si>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2178/18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</si>
  <si>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</si>
  <si>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</si>
  <si>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</si>
  <si>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</si>
  <si>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</si>
  <si>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</si>
  <si>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</si>
  <si>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</si>
  <si>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</si>
  <si>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</si>
  <si>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</si>
  <si>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</si>
  <si>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</si>
  <si>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</si>
  <si>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</si>
  <si>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</si>
  <si>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</si>
  <si>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1+2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</si>
  <si>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</si>
  <si>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</si>
  <si>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</si>
  <si>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</si>
  <si>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</si>
  <si>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</si>
  <si>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</si>
  <si>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</si>
  <si>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</si>
  <si>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</si>
  <si>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3.22</t>
  </si>
  <si>
    <t>výměna baterie dřezové stojánkové pákové</t>
  </si>
  <si>
    <t>3.33</t>
  </si>
  <si>
    <t>výměna dřezu nerez včetně příslušenství</t>
  </si>
  <si>
    <t>3.40</t>
  </si>
  <si>
    <t>výměna skříňky nad digestoří</t>
  </si>
  <si>
    <t>tl. lamina min. 18 mm, zachovat dekor dle KL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</si>
  <si>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</si>
  <si>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</si>
  <si>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</si>
  <si>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</si>
  <si>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tř. EI30, DP3, dekor dřevo vč. kukátka</t>
  </si>
  <si>
    <t>3.54</t>
  </si>
  <si>
    <t>výměna vnitřních dveří – plné 60 cm</t>
  </si>
  <si>
    <t>Kom</t>
  </si>
  <si>
    <t>3.55</t>
  </si>
  <si>
    <t>výměna vnitřních dveří – plné 70 cm</t>
  </si>
  <si>
    <t>WC + KOU</t>
  </si>
  <si>
    <t>3.56</t>
  </si>
  <si>
    <t>výměna vnitřních dveří – plné 80 cm</t>
  </si>
  <si>
    <t>LO</t>
  </si>
  <si>
    <t>3.60</t>
  </si>
  <si>
    <t>výměna vnitřních dveří – prosklené 2/3 sklo 80 cm</t>
  </si>
  <si>
    <t>1xKU + 2xOP</t>
  </si>
  <si>
    <t>3.67</t>
  </si>
  <si>
    <t>výměna dveřního prahu – délka 60 cm</t>
  </si>
  <si>
    <t>3.68</t>
  </si>
  <si>
    <t>výměna dveřního prahu – délka 70 cm</t>
  </si>
  <si>
    <t>WC+KOU</t>
  </si>
  <si>
    <t>3.69</t>
  </si>
  <si>
    <t>výměna dveřního prahu – délka 80 cm</t>
  </si>
  <si>
    <t>vstupní+KU+2xOP+LO - lak</t>
  </si>
  <si>
    <t>3.82</t>
  </si>
  <si>
    <t>výměna dveřního kování</t>
  </si>
  <si>
    <t>KOU+WC+KU+LO+2xOP+Kom</t>
  </si>
  <si>
    <t>3.83</t>
  </si>
  <si>
    <t>výměna zámku u dveří</t>
  </si>
  <si>
    <t>KOU+WC+KU+LO+2xOP+Kom+vstupní</t>
  </si>
  <si>
    <t>3.84</t>
  </si>
  <si>
    <t>výměna zárubně ocelové pro dveře – šířky 60 cm</t>
  </si>
  <si>
    <t>3.85</t>
  </si>
  <si>
    <t>výměna zárubně ocelové pro dveře – šířky 70 cm</t>
  </si>
  <si>
    <t>KOU+WC včetně zednické úpravy</t>
  </si>
  <si>
    <t>3.86</t>
  </si>
  <si>
    <t>výměna zárubně ocelové pro dveře – šířky 80 cm</t>
  </si>
  <si>
    <t>2xOP+LO+1xKU</t>
  </si>
  <si>
    <t>3.89</t>
  </si>
  <si>
    <t>výměna zárubně ocelové pro vstupní vchodové dveře – šířky 80 cm</t>
  </si>
  <si>
    <t>včetně opravy malby z venkovní strany</t>
  </si>
  <si>
    <t>3.104</t>
  </si>
  <si>
    <t>oprava balkónových dveří</t>
  </si>
  <si>
    <t>OP - zednická oprava ostění pod rámem balkón. dveří</t>
  </si>
  <si>
    <t>3.108</t>
  </si>
  <si>
    <t>výměna kombinovaného plynového sporáku (s el. troubou), vč. příslušenství</t>
  </si>
  <si>
    <t>StopGas pojistka a piezoelektrické zapínání včetně vystavení vyřazovacího protokolu</t>
  </si>
  <si>
    <t>3.115</t>
  </si>
  <si>
    <t>výměna dřezové desky dl. 180 cm, vč. ukončovacích lišt</t>
  </si>
  <si>
    <t>u sporáku Al lišta</t>
  </si>
  <si>
    <t>3.118</t>
  </si>
  <si>
    <t>výměna větracích mřížek</t>
  </si>
  <si>
    <t>WC</t>
  </si>
  <si>
    <t>3.119</t>
  </si>
  <si>
    <t>demontáž a zpětná montáž kuchyňské linky</t>
  </si>
  <si>
    <t>180 cm</t>
  </si>
  <si>
    <t>3.120</t>
  </si>
  <si>
    <t>oprava kuchyňské linky, viz poznámka</t>
  </si>
  <si>
    <t>seřízení dvířek a šuplíků, výměna spodních soklových desek</t>
  </si>
  <si>
    <t>3.123</t>
  </si>
  <si>
    <t>demontáž a zpětná montáž zařizovacích předmětů, viz poznámka</t>
  </si>
  <si>
    <t>spižní skříň (volně stojící cca 0,66 x0,63 x2,49 m)</t>
  </si>
  <si>
    <t>3.133</t>
  </si>
  <si>
    <t>oprava vestavné/spižní skříně, viz poznámka</t>
  </si>
  <si>
    <t xml:space="preserve">šatní skříň - výměna vrchních lišt ve styku se stropem (cca 5 m), </t>
  </si>
  <si>
    <t>3.158</t>
  </si>
  <si>
    <t>demontáž dřevěného obložení</t>
  </si>
  <si>
    <t>m2</t>
  </si>
  <si>
    <t>KU</t>
  </si>
  <si>
    <t>4.1</t>
  </si>
  <si>
    <t>stržení původního PVC</t>
  </si>
  <si>
    <t>KU (dvojvrstvé)</t>
  </si>
  <si>
    <t>4.2</t>
  </si>
  <si>
    <t>úprava podkladu – nivelace</t>
  </si>
  <si>
    <t>KU+PŘ+Kom+LO+OP</t>
  </si>
  <si>
    <t>4.3</t>
  </si>
  <si>
    <t>položení PVC – střední zátěž, celoplošně podlepit</t>
  </si>
  <si>
    <t>LO+OP+Kom dekor dřevo-odsouhlasí objednatel</t>
  </si>
  <si>
    <t>4.4</t>
  </si>
  <si>
    <t>položení PVC – vyšší zátěž, celoplošně podlepit</t>
  </si>
  <si>
    <t>KU+PŘ dekor dřevo-odsouhlasí objednatel</t>
  </si>
  <si>
    <t>4.5</t>
  </si>
  <si>
    <t>nalepení obvodové lišty PVC</t>
  </si>
  <si>
    <t>bm</t>
  </si>
  <si>
    <t>KU+PŘ - celoplošně podlepit</t>
  </si>
  <si>
    <t>4.7</t>
  </si>
  <si>
    <t>odstranění parketové podlahy</t>
  </si>
  <si>
    <t>OP+LO (lepené do asfaltu)</t>
  </si>
  <si>
    <t>4.26</t>
  </si>
  <si>
    <t>vyrovnávací betonový potěr</t>
  </si>
  <si>
    <t>OP+LO - lehčený beton</t>
  </si>
  <si>
    <t>5.1</t>
  </si>
  <si>
    <t xml:space="preserve">provedení štukových omítek, vč. vyrovnání podkladu, 2x penetrace, použití lepidla, perlinky s doplňky, rohovníků, </t>
  </si>
  <si>
    <t>OP(pravá boční a okenní stěna)+LO(okenní stěna)+KU(stěny+strop)+ PŘ(stěna sousedící s KOU)</t>
  </si>
  <si>
    <t>5.2</t>
  </si>
  <si>
    <t>lokální opravy prasklin, prasklin panelových spojů</t>
  </si>
  <si>
    <t>stropy v OP+LO, kolem balkón. dveří</t>
  </si>
  <si>
    <t>5.4</t>
  </si>
  <si>
    <t>škrábání stěn,stropů</t>
  </si>
  <si>
    <t>celý byt kromě KOU+WC</t>
  </si>
  <si>
    <t>5.6</t>
  </si>
  <si>
    <t>malba dvojnásobná bílá</t>
  </si>
  <si>
    <t>celý byt kormě KOU+WC včetně zaizolování skvrn po zatečení</t>
  </si>
  <si>
    <t>5.9</t>
  </si>
  <si>
    <t>zazdívka otvoru ve zdivu tl. do 300 mm v ploše do 0,2 m2, vč. začištění</t>
  </si>
  <si>
    <t>včetně vysekání původní skříňky bytového rozvaděče</t>
  </si>
  <si>
    <t>6.6</t>
  </si>
  <si>
    <t>přespárování keramického obkladu</t>
  </si>
  <si>
    <t>venkovní sokl na terase</t>
  </si>
  <si>
    <t>6.7</t>
  </si>
  <si>
    <t>úprava podkladu pod obklad , včetně hydroizolace, viz poznámka</t>
  </si>
  <si>
    <t>KU (mezi vrch. a spod. dílem KL a kolem sporáku)</t>
  </si>
  <si>
    <t>6.8</t>
  </si>
  <si>
    <t>vybourání keramického obkladu</t>
  </si>
  <si>
    <t>6.9</t>
  </si>
  <si>
    <t>provedení keramického obkladu</t>
  </si>
  <si>
    <t>6.12</t>
  </si>
  <si>
    <t>přespárování dlažby</t>
  </si>
  <si>
    <t>terasa u balkón dveří</t>
  </si>
  <si>
    <t>6.14</t>
  </si>
  <si>
    <t>vybourání dlažby</t>
  </si>
  <si>
    <t>6.15</t>
  </si>
  <si>
    <t>vybourání soklíku</t>
  </si>
  <si>
    <t>m</t>
  </si>
  <si>
    <t xml:space="preserve">včetně začištění PŘ+KU </t>
  </si>
  <si>
    <t>7.11</t>
  </si>
  <si>
    <t>nátěr radiátorů</t>
  </si>
  <si>
    <t>PŘ+KU+LO</t>
  </si>
  <si>
    <t>7.12</t>
  </si>
  <si>
    <t>nátěr rozvodů ÚT</t>
  </si>
  <si>
    <t>celý byt</t>
  </si>
  <si>
    <t>7.13</t>
  </si>
  <si>
    <t>nátěr rozvodů plynu</t>
  </si>
  <si>
    <t>lak bílý - označit dle normy</t>
  </si>
  <si>
    <t>7.14</t>
  </si>
  <si>
    <t>nátěr zárubní – šířka 60 cm</t>
  </si>
  <si>
    <t>Kom - lak bílý</t>
  </si>
  <si>
    <t>7.15</t>
  </si>
  <si>
    <t>nátěr zárubní – šířka 70 cm</t>
  </si>
  <si>
    <t>KOU+WC - lak bílý</t>
  </si>
  <si>
    <t>7.16</t>
  </si>
  <si>
    <t>nátěr zárubní – šířka 80 cm</t>
  </si>
  <si>
    <t>KU+2xOP+LO+vstupní - lak bílý</t>
  </si>
  <si>
    <t>8.2</t>
  </si>
  <si>
    <t>montáž vodovodního plastového potrubí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</si>
  <si>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</si>
  <si>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</si>
  <si>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</si>
  <si>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</si>
  <si>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</si>
  <si>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</si>
  <si>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</si>
  <si>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</si>
  <si>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</si>
  <si>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</si>
  <si>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</si>
  <si>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</si>
  <si>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OP</t>
  </si>
  <si>
    <t>8.18</t>
  </si>
  <si>
    <t>výměna otopného žebříku, viz poznámka</t>
  </si>
  <si>
    <t>KOU (původní registr)</t>
  </si>
  <si>
    <t>8.20</t>
  </si>
  <si>
    <t>výměna termoregulačního ventilu, včetně hlavice</t>
  </si>
  <si>
    <t>8.21</t>
  </si>
  <si>
    <t>oprava rozvodu ÚT, viz poznámka</t>
  </si>
  <si>
    <t>OP včetně zednických prací</t>
  </si>
  <si>
    <t>8.22</t>
  </si>
  <si>
    <t>odvzdušnění topného systému, viz poznámka</t>
  </si>
  <si>
    <t>8.24</t>
  </si>
  <si>
    <t>kontrola a případná oprava (výměna) odpadů</t>
  </si>
  <si>
    <t>8.40</t>
  </si>
  <si>
    <t>oprava rozvodu plynu, viz. poznámka</t>
  </si>
  <si>
    <t>KU (cca 5m) včetně výměny uzavíracího ventilu</t>
  </si>
  <si>
    <t>8.41</t>
  </si>
  <si>
    <t>výměna uchycení radiátoru, viz poznámka</t>
  </si>
  <si>
    <t>2xKOU+2xOP</t>
  </si>
  <si>
    <t>9.1</t>
  </si>
  <si>
    <t>opravy a seřízení plastových oken, viz poznámka</t>
  </si>
  <si>
    <t>celý byt vč. balkon. dveří (8 okenních křídel+1 balkón. dveře)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</si>
  <si>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</si>
  <si>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</si>
  <si>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</si>
  <si>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</si>
  <si>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</si>
  <si>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</si>
  <si>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</si>
  <si>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</si>
  <si>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poličky v Kom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</si>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</sst>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zoomScale="115" zoomScaleNormal="115" workbookViewId="0">
      <selection activeCell="A68" sqref="A68:XFD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1517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7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11</v>
      </c>
    </row>
    <row r="26" spans="1:10" ht="49.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8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74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53</v>
      </c>
      <c r="J30" s="1">
        <v>81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82</v>
      </c>
    </row>
    <row r="32" spans="1:10" ht="58.5" customHeight="1" x14ac:dyDescent="0.25">
      <c r="A32" s="16">
        <v>9</v>
      </c>
      <c r="B32" s="17" t="s">
        <v>56</v>
      </c>
      <c r="C32" s="31" t="s">
        <v>57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58</v>
      </c>
      <c r="J32" s="1">
        <v>93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61</v>
      </c>
      <c r="J33" s="1">
        <v>95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40</v>
      </c>
      <c r="E34" s="19">
        <v>2</v>
      </c>
      <c r="F34" s="33"/>
      <c r="G34" s="19">
        <f t="shared" si="0"/>
        <v>0</v>
      </c>
      <c r="H34" s="32" t="s">
        <v>64</v>
      </c>
      <c r="J34" s="1">
        <v>96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67</v>
      </c>
      <c r="J35" s="1">
        <v>97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40</v>
      </c>
      <c r="E36" s="19">
        <v>3</v>
      </c>
      <c r="F36" s="33"/>
      <c r="G36" s="19">
        <f t="shared" si="0"/>
        <v>0</v>
      </c>
      <c r="H36" s="32" t="s">
        <v>70</v>
      </c>
      <c r="J36" s="1">
        <v>101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61</v>
      </c>
      <c r="J37" s="1">
        <v>108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40</v>
      </c>
      <c r="E38" s="19">
        <v>2</v>
      </c>
      <c r="F38" s="33"/>
      <c r="G38" s="19">
        <f t="shared" si="0"/>
        <v>0</v>
      </c>
      <c r="H38" s="32" t="s">
        <v>75</v>
      </c>
      <c r="J38" s="1">
        <v>109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40</v>
      </c>
      <c r="E39" s="19">
        <v>5</v>
      </c>
      <c r="F39" s="33"/>
      <c r="G39" s="19">
        <f t="shared" si="0"/>
        <v>0</v>
      </c>
      <c r="H39" s="32" t="s">
        <v>78</v>
      </c>
      <c r="J39" s="1">
        <v>110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40</v>
      </c>
      <c r="E40" s="19">
        <v>7</v>
      </c>
      <c r="F40" s="33"/>
      <c r="G40" s="19">
        <f t="shared" si="0"/>
        <v>0</v>
      </c>
      <c r="H40" s="32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40</v>
      </c>
      <c r="E41" s="19">
        <v>8</v>
      </c>
      <c r="F41" s="33"/>
      <c r="G41" s="19">
        <f t="shared" si="0"/>
        <v>0</v>
      </c>
      <c r="H41" s="32" t="s">
        <v>84</v>
      </c>
      <c r="J41" s="1">
        <v>124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40</v>
      </c>
      <c r="E42" s="19">
        <v>1</v>
      </c>
      <c r="F42" s="33"/>
      <c r="G42" s="19">
        <f t="shared" si="0"/>
        <v>0</v>
      </c>
      <c r="H42" s="32" t="s">
        <v>61</v>
      </c>
      <c r="J42" s="1">
        <v>125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40</v>
      </c>
      <c r="E43" s="19">
        <v>2</v>
      </c>
      <c r="F43" s="33"/>
      <c r="G43" s="19">
        <f t="shared" si="0"/>
        <v>0</v>
      </c>
      <c r="H43" s="32" t="s">
        <v>89</v>
      </c>
      <c r="J43" s="1">
        <v>126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40</v>
      </c>
      <c r="E44" s="19">
        <v>4</v>
      </c>
      <c r="F44" s="33"/>
      <c r="G44" s="19">
        <f t="shared" si="0"/>
        <v>0</v>
      </c>
      <c r="H44" s="32" t="s">
        <v>92</v>
      </c>
      <c r="J44" s="1">
        <v>127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40</v>
      </c>
      <c r="E45" s="19">
        <v>1</v>
      </c>
      <c r="F45" s="33"/>
      <c r="G45" s="19">
        <f t="shared" si="0"/>
        <v>0</v>
      </c>
      <c r="H45" s="32" t="s">
        <v>95</v>
      </c>
      <c r="J45" s="1">
        <v>130</v>
      </c>
    </row>
    <row r="46" spans="1:10" ht="40.5" customHeight="1" x14ac:dyDescent="0.25">
      <c r="A46" s="16">
        <v>23</v>
      </c>
      <c r="B46" s="17" t="s">
        <v>96</v>
      </c>
      <c r="C46" s="31" t="s">
        <v>97</v>
      </c>
      <c r="D46" s="18" t="s">
        <v>40</v>
      </c>
      <c r="E46" s="19">
        <v>1</v>
      </c>
      <c r="F46" s="33"/>
      <c r="G46" s="19">
        <f t="shared" si="0"/>
        <v>0</v>
      </c>
      <c r="H46" s="32" t="s">
        <v>98</v>
      </c>
      <c r="J46" s="1">
        <v>145</v>
      </c>
    </row>
    <row r="47" spans="1:10" ht="63.75" customHeight="1" x14ac:dyDescent="0.25">
      <c r="A47" s="16">
        <v>24</v>
      </c>
      <c r="B47" s="17" t="s">
        <v>99</v>
      </c>
      <c r="C47" s="31" t="s">
        <v>100</v>
      </c>
      <c r="D47" s="18" t="s">
        <v>40</v>
      </c>
      <c r="E47" s="19">
        <v>1</v>
      </c>
      <c r="F47" s="33"/>
      <c r="G47" s="19">
        <f t="shared" si="0"/>
        <v>0</v>
      </c>
      <c r="H47" s="32" t="s">
        <v>101</v>
      </c>
      <c r="J47" s="1">
        <v>294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40</v>
      </c>
      <c r="E48" s="19">
        <v>1</v>
      </c>
      <c r="F48" s="33"/>
      <c r="G48" s="19">
        <f t="shared" si="0"/>
        <v>0</v>
      </c>
      <c r="H48" s="32" t="s">
        <v>104</v>
      </c>
      <c r="J48" s="1">
        <v>301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107</v>
      </c>
      <c r="J49" s="1">
        <v>305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43</v>
      </c>
      <c r="E50" s="19">
        <v>1</v>
      </c>
      <c r="F50" s="33"/>
      <c r="G50" s="19">
        <f t="shared" si="0"/>
        <v>0</v>
      </c>
      <c r="H50" s="32" t="s">
        <v>110</v>
      </c>
      <c r="J50" s="1">
        <v>311</v>
      </c>
    </row>
    <row r="51" spans="1:10" ht="56.25" customHeight="1" x14ac:dyDescent="0.25">
      <c r="A51" s="16">
        <v>28</v>
      </c>
      <c r="B51" s="17" t="s">
        <v>111</v>
      </c>
      <c r="C51" s="31" t="s">
        <v>112</v>
      </c>
      <c r="D51" s="18" t="s">
        <v>43</v>
      </c>
      <c r="E51" s="19">
        <v>1</v>
      </c>
      <c r="F51" s="33"/>
      <c r="G51" s="19">
        <f t="shared" si="0"/>
        <v>0</v>
      </c>
      <c r="H51" s="32" t="s">
        <v>113</v>
      </c>
      <c r="J51" s="1">
        <v>312</v>
      </c>
    </row>
    <row r="52" spans="1:10" ht="36.75" customHeight="1" x14ac:dyDescent="0.25">
      <c r="A52" s="16">
        <v>29</v>
      </c>
      <c r="B52" s="17" t="s">
        <v>114</v>
      </c>
      <c r="C52" s="31" t="s">
        <v>115</v>
      </c>
      <c r="D52" s="18" t="s">
        <v>43</v>
      </c>
      <c r="E52" s="19">
        <v>1</v>
      </c>
      <c r="F52" s="33"/>
      <c r="G52" s="19">
        <f t="shared" si="0"/>
        <v>0</v>
      </c>
      <c r="H52" s="32" t="s">
        <v>116</v>
      </c>
      <c r="J52" s="1">
        <v>315</v>
      </c>
    </row>
    <row r="53" spans="1:10" ht="50.25" customHeight="1" x14ac:dyDescent="0.25">
      <c r="A53" s="16">
        <v>30</v>
      </c>
      <c r="B53" s="17" t="s">
        <v>117</v>
      </c>
      <c r="C53" s="31" t="s">
        <v>118</v>
      </c>
      <c r="D53" s="18" t="s">
        <v>43</v>
      </c>
      <c r="E53" s="19">
        <v>1</v>
      </c>
      <c r="F53" s="33"/>
      <c r="G53" s="19">
        <f t="shared" si="0"/>
        <v>0</v>
      </c>
      <c r="H53" s="32" t="s">
        <v>119</v>
      </c>
      <c r="J53" s="1">
        <v>328</v>
      </c>
    </row>
    <row r="54" spans="1:10" ht="29.25" customHeight="1" x14ac:dyDescent="0.25">
      <c r="A54" s="16">
        <v>31</v>
      </c>
      <c r="B54" s="17" t="s">
        <v>120</v>
      </c>
      <c r="C54" s="31" t="s">
        <v>121</v>
      </c>
      <c r="D54" s="18" t="s">
        <v>122</v>
      </c>
      <c r="E54" s="19">
        <v>2</v>
      </c>
      <c r="F54" s="33"/>
      <c r="G54" s="19">
        <f t="shared" si="0"/>
        <v>0</v>
      </c>
      <c r="H54" s="32" t="s">
        <v>123</v>
      </c>
      <c r="J54" s="1">
        <v>392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122</v>
      </c>
      <c r="E55" s="19">
        <v>10</v>
      </c>
      <c r="F55" s="33"/>
      <c r="G55" s="19">
        <f t="shared" si="0"/>
        <v>0</v>
      </c>
      <c r="H55" s="32" t="s">
        <v>126</v>
      </c>
      <c r="J55" s="1">
        <v>148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122</v>
      </c>
      <c r="E56" s="19">
        <v>55</v>
      </c>
      <c r="F56" s="33"/>
      <c r="G56" s="19">
        <f t="shared" ref="G56:G87" si="1">ROUND(E56*F56, 2)</f>
        <v>0</v>
      </c>
      <c r="H56" s="32" t="s">
        <v>129</v>
      </c>
      <c r="J56" s="1">
        <v>149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122</v>
      </c>
      <c r="E57" s="19">
        <v>35</v>
      </c>
      <c r="F57" s="33"/>
      <c r="G57" s="19">
        <f t="shared" si="1"/>
        <v>0</v>
      </c>
      <c r="H57" s="32" t="s">
        <v>132</v>
      </c>
      <c r="J57" s="1">
        <v>150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122</v>
      </c>
      <c r="E58" s="19">
        <v>20</v>
      </c>
      <c r="F58" s="33"/>
      <c r="G58" s="19">
        <f t="shared" si="1"/>
        <v>0</v>
      </c>
      <c r="H58" s="32" t="s">
        <v>135</v>
      </c>
      <c r="J58" s="1">
        <v>151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138</v>
      </c>
      <c r="E59" s="19">
        <v>69</v>
      </c>
      <c r="F59" s="33"/>
      <c r="G59" s="19">
        <f t="shared" si="1"/>
        <v>0</v>
      </c>
      <c r="H59" s="32" t="s">
        <v>139</v>
      </c>
      <c r="J59" s="1">
        <v>152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122</v>
      </c>
      <c r="E60" s="19">
        <v>33</v>
      </c>
      <c r="F60" s="33"/>
      <c r="G60" s="19">
        <f t="shared" si="1"/>
        <v>0</v>
      </c>
      <c r="H60" s="32" t="s">
        <v>142</v>
      </c>
      <c r="J60" s="1">
        <v>154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122</v>
      </c>
      <c r="E61" s="19">
        <v>33</v>
      </c>
      <c r="F61" s="33"/>
      <c r="G61" s="19">
        <f t="shared" si="1"/>
        <v>0</v>
      </c>
      <c r="H61" s="32" t="s">
        <v>145</v>
      </c>
      <c r="J61" s="1">
        <v>486</v>
      </c>
    </row>
    <row r="62" spans="1:10" ht="69.75" customHeight="1" x14ac:dyDescent="0.25">
      <c r="A62" s="16">
        <v>39</v>
      </c>
      <c r="B62" s="17" t="s">
        <v>146</v>
      </c>
      <c r="C62" s="31" t="s">
        <v>147</v>
      </c>
      <c r="D62" s="18" t="s">
        <v>122</v>
      </c>
      <c r="E62" s="19">
        <v>76</v>
      </c>
      <c r="F62" s="33"/>
      <c r="G62" s="19">
        <f t="shared" si="1"/>
        <v>0</v>
      </c>
      <c r="H62" s="32" t="s">
        <v>148</v>
      </c>
      <c r="J62" s="1">
        <v>162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122</v>
      </c>
      <c r="E63" s="19">
        <v>7</v>
      </c>
      <c r="F63" s="33"/>
      <c r="G63" s="19">
        <f t="shared" si="1"/>
        <v>0</v>
      </c>
      <c r="H63" s="32" t="s">
        <v>151</v>
      </c>
      <c r="J63" s="1">
        <v>163</v>
      </c>
    </row>
    <row r="64" spans="1:10" ht="29.25" customHeight="1" x14ac:dyDescent="0.25">
      <c r="A64" s="16">
        <v>41</v>
      </c>
      <c r="B64" s="17" t="s">
        <v>152</v>
      </c>
      <c r="C64" s="31" t="s">
        <v>153</v>
      </c>
      <c r="D64" s="18" t="s">
        <v>122</v>
      </c>
      <c r="E64" s="19">
        <v>210</v>
      </c>
      <c r="F64" s="33"/>
      <c r="G64" s="19">
        <f t="shared" si="1"/>
        <v>0</v>
      </c>
      <c r="H64" s="32" t="s">
        <v>154</v>
      </c>
      <c r="J64" s="1">
        <v>165</v>
      </c>
    </row>
    <row r="65" spans="1:10" ht="56.25" customHeight="1" x14ac:dyDescent="0.25">
      <c r="A65" s="16">
        <v>42</v>
      </c>
      <c r="B65" s="17" t="s">
        <v>155</v>
      </c>
      <c r="C65" s="31" t="s">
        <v>156</v>
      </c>
      <c r="D65" s="18" t="s">
        <v>122</v>
      </c>
      <c r="E65" s="19">
        <v>210</v>
      </c>
      <c r="F65" s="33"/>
      <c r="G65" s="19">
        <f t="shared" si="1"/>
        <v>0</v>
      </c>
      <c r="H65" s="32" t="s">
        <v>157</v>
      </c>
      <c r="J65" s="1">
        <v>167</v>
      </c>
    </row>
    <row r="66" spans="1:10" ht="40.5" customHeight="1" x14ac:dyDescent="0.25">
      <c r="A66" s="16">
        <v>43</v>
      </c>
      <c r="B66" s="17" t="s">
        <v>158</v>
      </c>
      <c r="C66" s="31" t="s">
        <v>159</v>
      </c>
      <c r="D66" s="18" t="s">
        <v>40</v>
      </c>
      <c r="E66" s="19">
        <v>1</v>
      </c>
      <c r="F66" s="33"/>
      <c r="G66" s="19">
        <f t="shared" si="1"/>
        <v>0</v>
      </c>
      <c r="H66" s="32" t="s">
        <v>160</v>
      </c>
      <c r="J66" s="1">
        <v>346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122</v>
      </c>
      <c r="E67" s="19">
        <v>2</v>
      </c>
      <c r="F67" s="33"/>
      <c r="G67" s="19">
        <f t="shared" si="1"/>
        <v>0</v>
      </c>
      <c r="H67" s="32" t="s">
        <v>163</v>
      </c>
      <c r="J67" s="1">
        <v>174</v>
      </c>
    </row>
    <row r="68" spans="1:10" ht="39" customHeight="1" x14ac:dyDescent="0.25">
      <c r="A68" s="16">
        <v>45</v>
      </c>
      <c r="B68" s="17" t="s">
        <v>164</v>
      </c>
      <c r="C68" s="31" t="s">
        <v>165</v>
      </c>
      <c r="D68" s="18" t="s">
        <v>122</v>
      </c>
      <c r="E68" s="19">
        <v>4</v>
      </c>
      <c r="F68" s="33"/>
      <c r="G68" s="19">
        <f t="shared" si="1"/>
        <v>0</v>
      </c>
      <c r="H68" s="32" t="s">
        <v>166</v>
      </c>
      <c r="J68" s="1">
        <v>175</v>
      </c>
    </row>
    <row r="69" spans="1:10" ht="29.25" customHeight="1" x14ac:dyDescent="0.25">
      <c r="A69" s="16">
        <v>46</v>
      </c>
      <c r="B69" s="17" t="s">
        <v>167</v>
      </c>
      <c r="C69" s="31" t="s">
        <v>168</v>
      </c>
      <c r="D69" s="18" t="s">
        <v>122</v>
      </c>
      <c r="E69" s="19">
        <v>4</v>
      </c>
      <c r="F69" s="33"/>
      <c r="G69" s="19">
        <f t="shared" si="1"/>
        <v>0</v>
      </c>
      <c r="H69" s="32" t="s">
        <v>123</v>
      </c>
      <c r="J69" s="1">
        <v>176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122</v>
      </c>
      <c r="E70" s="19">
        <v>4</v>
      </c>
      <c r="F70" s="33"/>
      <c r="G70" s="19">
        <f t="shared" si="1"/>
        <v>0</v>
      </c>
      <c r="H70" s="32" t="s">
        <v>166</v>
      </c>
      <c r="J70" s="1">
        <v>177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122</v>
      </c>
      <c r="E71" s="19">
        <v>1</v>
      </c>
      <c r="F71" s="33"/>
      <c r="G71" s="19">
        <f t="shared" si="1"/>
        <v>0</v>
      </c>
      <c r="H71" s="32" t="s">
        <v>173</v>
      </c>
      <c r="J71" s="1">
        <v>180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122</v>
      </c>
      <c r="E72" s="19">
        <v>10</v>
      </c>
      <c r="F72" s="33"/>
      <c r="G72" s="19">
        <f t="shared" si="1"/>
        <v>0</v>
      </c>
      <c r="H72" s="32" t="s">
        <v>123</v>
      </c>
      <c r="J72" s="1">
        <v>182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178</v>
      </c>
      <c r="E73" s="19">
        <v>28</v>
      </c>
      <c r="F73" s="33"/>
      <c r="G73" s="19">
        <f t="shared" si="1"/>
        <v>0</v>
      </c>
      <c r="H73" s="32" t="s">
        <v>179</v>
      </c>
      <c r="J73" s="1">
        <v>183</v>
      </c>
    </row>
    <row r="74" spans="1:10" ht="29.25" customHeight="1" x14ac:dyDescent="0.25">
      <c r="A74" s="16">
        <v>51</v>
      </c>
      <c r="B74" s="17" t="s">
        <v>180</v>
      </c>
      <c r="C74" s="31" t="s">
        <v>181</v>
      </c>
      <c r="D74" s="18" t="s">
        <v>40</v>
      </c>
      <c r="E74" s="19">
        <v>3</v>
      </c>
      <c r="F74" s="33"/>
      <c r="G74" s="19">
        <f t="shared" si="1"/>
        <v>0</v>
      </c>
      <c r="H74" s="32" t="s">
        <v>182</v>
      </c>
      <c r="J74" s="1">
        <v>204</v>
      </c>
    </row>
    <row r="75" spans="1:10" ht="29.25" customHeight="1" x14ac:dyDescent="0.25">
      <c r="A75" s="16">
        <v>52</v>
      </c>
      <c r="B75" s="17" t="s">
        <v>183</v>
      </c>
      <c r="C75" s="31" t="s">
        <v>184</v>
      </c>
      <c r="D75" s="18" t="s">
        <v>43</v>
      </c>
      <c r="E75" s="19">
        <v>1</v>
      </c>
      <c r="F75" s="33"/>
      <c r="G75" s="19">
        <f t="shared" si="1"/>
        <v>0</v>
      </c>
      <c r="H75" s="32" t="s">
        <v>185</v>
      </c>
      <c r="J75" s="1">
        <v>205</v>
      </c>
    </row>
    <row r="76" spans="1:10" ht="29.25" customHeight="1" x14ac:dyDescent="0.25">
      <c r="A76" s="16">
        <v>53</v>
      </c>
      <c r="B76" s="17" t="s">
        <v>186</v>
      </c>
      <c r="C76" s="31" t="s">
        <v>187</v>
      </c>
      <c r="D76" s="18" t="s">
        <v>43</v>
      </c>
      <c r="E76" s="19">
        <v>1</v>
      </c>
      <c r="F76" s="33"/>
      <c r="G76" s="19">
        <f t="shared" si="1"/>
        <v>0</v>
      </c>
      <c r="H76" s="32" t="s">
        <v>188</v>
      </c>
      <c r="J76" s="1">
        <v>206</v>
      </c>
    </row>
    <row r="77" spans="1:10" ht="29.25" customHeight="1" x14ac:dyDescent="0.25">
      <c r="A77" s="16">
        <v>54</v>
      </c>
      <c r="B77" s="17" t="s">
        <v>189</v>
      </c>
      <c r="C77" s="31" t="s">
        <v>190</v>
      </c>
      <c r="D77" s="18" t="s">
        <v>40</v>
      </c>
      <c r="E77" s="19">
        <v>1</v>
      </c>
      <c r="F77" s="33"/>
      <c r="G77" s="19">
        <f t="shared" si="1"/>
        <v>0</v>
      </c>
      <c r="H77" s="32" t="s">
        <v>191</v>
      </c>
      <c r="J77" s="1">
        <v>207</v>
      </c>
    </row>
    <row r="78" spans="1:10" ht="29.25" customHeight="1" x14ac:dyDescent="0.25">
      <c r="A78" s="16">
        <v>55</v>
      </c>
      <c r="B78" s="17" t="s">
        <v>192</v>
      </c>
      <c r="C78" s="31" t="s">
        <v>193</v>
      </c>
      <c r="D78" s="18" t="s">
        <v>40</v>
      </c>
      <c r="E78" s="19">
        <v>2</v>
      </c>
      <c r="F78" s="33"/>
      <c r="G78" s="19">
        <f t="shared" si="1"/>
        <v>0</v>
      </c>
      <c r="H78" s="32" t="s">
        <v>194</v>
      </c>
      <c r="J78" s="1">
        <v>208</v>
      </c>
    </row>
    <row r="79" spans="1:10" ht="29.25" customHeight="1" x14ac:dyDescent="0.25">
      <c r="A79" s="16">
        <v>56</v>
      </c>
      <c r="B79" s="17" t="s">
        <v>195</v>
      </c>
      <c r="C79" s="31" t="s">
        <v>196</v>
      </c>
      <c r="D79" s="18" t="s">
        <v>40</v>
      </c>
      <c r="E79" s="19">
        <v>5</v>
      </c>
      <c r="F79" s="33"/>
      <c r="G79" s="19">
        <f t="shared" si="1"/>
        <v>0</v>
      </c>
      <c r="H79" s="32" t="s">
        <v>197</v>
      </c>
      <c r="J79" s="1">
        <v>209</v>
      </c>
    </row>
    <row r="80" spans="1:10" ht="29.25" customHeight="1" x14ac:dyDescent="0.25">
      <c r="A80" s="16">
        <v>57</v>
      </c>
      <c r="B80" s="17" t="s">
        <v>198</v>
      </c>
      <c r="C80" s="31" t="s">
        <v>199</v>
      </c>
      <c r="D80" s="18" t="s">
        <v>138</v>
      </c>
      <c r="E80" s="19">
        <v>6</v>
      </c>
      <c r="F80" s="33"/>
      <c r="G80" s="19">
        <f t="shared" si="1"/>
        <v>0</v>
      </c>
      <c r="H80" s="32" t="s">
        <v>123</v>
      </c>
      <c r="J80" s="1">
        <v>215</v>
      </c>
    </row>
    <row r="81" spans="1:10" ht="29.25" customHeight="1" x14ac:dyDescent="0.25">
      <c r="A81" s="16">
        <v>58</v>
      </c>
      <c r="B81" s="17" t="s">
        <v>200</v>
      </c>
      <c r="C81" s="31" t="s">
        <v>201</v>
      </c>
      <c r="D81" s="18" t="s">
        <v>138</v>
      </c>
      <c r="E81" s="19">
        <v>6</v>
      </c>
      <c r="F81" s="33"/>
      <c r="G81" s="19">
        <f t="shared" si="1"/>
        <v>0</v>
      </c>
      <c r="H81" s="32" t="s">
        <v>123</v>
      </c>
      <c r="J81" s="1">
        <v>216</v>
      </c>
    </row>
    <row r="82" spans="1:10" ht="29.25" customHeight="1" x14ac:dyDescent="0.25">
      <c r="A82" s="16">
        <v>59</v>
      </c>
      <c r="B82" s="17" t="s">
        <v>202</v>
      </c>
      <c r="C82" s="31" t="s">
        <v>203</v>
      </c>
      <c r="D82" s="18" t="s">
        <v>138</v>
      </c>
      <c r="E82" s="19">
        <v>3</v>
      </c>
      <c r="F82" s="33"/>
      <c r="G82" s="19">
        <f t="shared" si="1"/>
        <v>0</v>
      </c>
      <c r="H82" s="32" t="s">
        <v>123</v>
      </c>
      <c r="J82" s="1">
        <v>218</v>
      </c>
    </row>
    <row r="83" spans="1:10" ht="29.25" customHeight="1" x14ac:dyDescent="0.25">
      <c r="A83" s="16">
        <v>60</v>
      </c>
      <c r="B83" s="17" t="s">
        <v>204</v>
      </c>
      <c r="C83" s="31" t="s">
        <v>205</v>
      </c>
      <c r="D83" s="18" t="s">
        <v>138</v>
      </c>
      <c r="E83" s="19">
        <v>3</v>
      </c>
      <c r="F83" s="33"/>
      <c r="G83" s="19">
        <f t="shared" si="1"/>
        <v>0</v>
      </c>
      <c r="H83" s="32" t="s">
        <v>123</v>
      </c>
      <c r="J83" s="1">
        <v>220</v>
      </c>
    </row>
    <row r="84" spans="1:10" ht="29.25" customHeight="1" x14ac:dyDescent="0.25">
      <c r="A84" s="16">
        <v>61</v>
      </c>
      <c r="B84" s="17" t="s">
        <v>206</v>
      </c>
      <c r="C84" s="31" t="s">
        <v>207</v>
      </c>
      <c r="D84" s="18" t="s">
        <v>43</v>
      </c>
      <c r="E84" s="19">
        <v>1</v>
      </c>
      <c r="F84" s="33"/>
      <c r="G84" s="19">
        <f t="shared" si="1"/>
        <v>0</v>
      </c>
      <c r="H84" s="32"/>
      <c r="J84" s="1">
        <v>224</v>
      </c>
    </row>
    <row r="85" spans="1:10" ht="29.25" customHeight="1" x14ac:dyDescent="0.25">
      <c r="A85" s="16">
        <v>62</v>
      </c>
      <c r="B85" s="17" t="s">
        <v>208</v>
      </c>
      <c r="C85" s="31" t="s">
        <v>209</v>
      </c>
      <c r="D85" s="18" t="s">
        <v>43</v>
      </c>
      <c r="E85" s="19">
        <v>1</v>
      </c>
      <c r="F85" s="33"/>
      <c r="G85" s="19">
        <f t="shared" si="1"/>
        <v>0</v>
      </c>
      <c r="H85" s="32"/>
      <c r="J85" s="1">
        <v>225</v>
      </c>
    </row>
    <row r="86" spans="1:10" ht="29.25" customHeight="1" x14ac:dyDescent="0.25">
      <c r="A86" s="16">
        <v>63</v>
      </c>
      <c r="B86" s="17" t="s">
        <v>210</v>
      </c>
      <c r="C86" s="31" t="s">
        <v>211</v>
      </c>
      <c r="D86" s="18" t="s">
        <v>40</v>
      </c>
      <c r="E86" s="19">
        <v>2</v>
      </c>
      <c r="F86" s="33"/>
      <c r="G86" s="19">
        <f t="shared" si="1"/>
        <v>0</v>
      </c>
      <c r="H86" s="32" t="s">
        <v>212</v>
      </c>
      <c r="J86" s="1">
        <v>229</v>
      </c>
    </row>
    <row r="87" spans="1:10" ht="29.25" customHeight="1" x14ac:dyDescent="0.25">
      <c r="A87" s="16">
        <v>64</v>
      </c>
      <c r="B87" s="17" t="s">
        <v>213</v>
      </c>
      <c r="C87" s="31" t="s">
        <v>214</v>
      </c>
      <c r="D87" s="18" t="s">
        <v>40</v>
      </c>
      <c r="E87" s="19">
        <v>1</v>
      </c>
      <c r="F87" s="33"/>
      <c r="G87" s="19">
        <f t="shared" si="1"/>
        <v>0</v>
      </c>
      <c r="H87" s="32" t="s">
        <v>215</v>
      </c>
      <c r="J87" s="1">
        <v>231</v>
      </c>
    </row>
    <row r="88" spans="1:10" ht="29.25" customHeight="1" x14ac:dyDescent="0.25">
      <c r="A88" s="16">
        <v>65</v>
      </c>
      <c r="B88" s="17" t="s">
        <v>216</v>
      </c>
      <c r="C88" s="31" t="s">
        <v>217</v>
      </c>
      <c r="D88" s="18" t="s">
        <v>40</v>
      </c>
      <c r="E88" s="19">
        <v>6</v>
      </c>
      <c r="F88" s="33"/>
      <c r="G88" s="19">
        <f t="shared" ref="G88:G98" si="2">ROUND(E88*F88, 2)</f>
        <v>0</v>
      </c>
      <c r="H88" s="32" t="s">
        <v>185</v>
      </c>
      <c r="J88" s="1">
        <v>233</v>
      </c>
    </row>
    <row r="89" spans="1:10" ht="29.25" customHeight="1" x14ac:dyDescent="0.25">
      <c r="A89" s="16">
        <v>66</v>
      </c>
      <c r="B89" s="17" t="s">
        <v>218</v>
      </c>
      <c r="C89" s="31" t="s">
        <v>219</v>
      </c>
      <c r="D89" s="18" t="s">
        <v>43</v>
      </c>
      <c r="E89" s="19">
        <v>1</v>
      </c>
      <c r="F89" s="33"/>
      <c r="G89" s="19">
        <f t="shared" si="2"/>
        <v>0</v>
      </c>
      <c r="H89" s="32" t="s">
        <v>220</v>
      </c>
      <c r="J89" s="1">
        <v>234</v>
      </c>
    </row>
    <row r="90" spans="1:10" ht="29.25" customHeight="1" x14ac:dyDescent="0.25">
      <c r="A90" s="16">
        <v>67</v>
      </c>
      <c r="B90" s="17" t="s">
        <v>221</v>
      </c>
      <c r="C90" s="31" t="s">
        <v>222</v>
      </c>
      <c r="D90" s="18" t="s">
        <v>43</v>
      </c>
      <c r="E90" s="19">
        <v>1</v>
      </c>
      <c r="F90" s="33"/>
      <c r="G90" s="19">
        <f t="shared" si="2"/>
        <v>0</v>
      </c>
      <c r="H90" s="32"/>
      <c r="J90" s="1">
        <v>235</v>
      </c>
    </row>
    <row r="91" spans="1:10" ht="29.25" customHeight="1" x14ac:dyDescent="0.25">
      <c r="A91" s="16">
        <v>68</v>
      </c>
      <c r="B91" s="17" t="s">
        <v>223</v>
      </c>
      <c r="C91" s="31" t="s">
        <v>224</v>
      </c>
      <c r="D91" s="18" t="s">
        <v>43</v>
      </c>
      <c r="E91" s="19">
        <v>1</v>
      </c>
      <c r="F91" s="33"/>
      <c r="G91" s="19">
        <f t="shared" si="2"/>
        <v>0</v>
      </c>
      <c r="H91" s="32" t="s">
        <v>75</v>
      </c>
      <c r="J91" s="1">
        <v>329</v>
      </c>
    </row>
    <row r="92" spans="1:10" ht="29.25" customHeight="1" x14ac:dyDescent="0.25">
      <c r="A92" s="16">
        <v>69</v>
      </c>
      <c r="B92" s="17" t="s">
        <v>225</v>
      </c>
      <c r="C92" s="31" t="s">
        <v>226</v>
      </c>
      <c r="D92" s="18" t="s">
        <v>43</v>
      </c>
      <c r="E92" s="19">
        <v>1</v>
      </c>
      <c r="F92" s="33"/>
      <c r="G92" s="19">
        <f t="shared" si="2"/>
        <v>0</v>
      </c>
      <c r="H92" s="32" t="s">
        <v>227</v>
      </c>
      <c r="J92" s="1">
        <v>460</v>
      </c>
    </row>
    <row r="93" spans="1:10" ht="29.25" customHeight="1" x14ac:dyDescent="0.25">
      <c r="A93" s="16">
        <v>70</v>
      </c>
      <c r="B93" s="17" t="s">
        <v>228</v>
      </c>
      <c r="C93" s="31" t="s">
        <v>229</v>
      </c>
      <c r="D93" s="18" t="s">
        <v>40</v>
      </c>
      <c r="E93" s="19">
        <v>4</v>
      </c>
      <c r="F93" s="33"/>
      <c r="G93" s="19">
        <f t="shared" si="2"/>
        <v>0</v>
      </c>
      <c r="H93" s="32" t="s">
        <v>230</v>
      </c>
      <c r="J93" s="1">
        <v>461</v>
      </c>
    </row>
    <row r="94" spans="1:10" ht="46.5" customHeight="1" x14ac:dyDescent="0.25">
      <c r="A94" s="16">
        <v>71</v>
      </c>
      <c r="B94" s="17" t="s">
        <v>231</v>
      </c>
      <c r="C94" s="31" t="s">
        <v>232</v>
      </c>
      <c r="D94" s="18" t="s">
        <v>40</v>
      </c>
      <c r="E94" s="19">
        <v>5</v>
      </c>
      <c r="F94" s="33"/>
      <c r="G94" s="19">
        <f t="shared" si="2"/>
        <v>0</v>
      </c>
      <c r="H94" s="32" t="s">
        <v>233</v>
      </c>
      <c r="J94" s="1">
        <v>237</v>
      </c>
    </row>
    <row r="95" spans="1:10" ht="29.25" customHeight="1" x14ac:dyDescent="0.25">
      <c r="A95" s="16">
        <v>72</v>
      </c>
      <c r="B95" s="17" t="s">
        <v>234</v>
      </c>
      <c r="C95" s="31" t="s">
        <v>235</v>
      </c>
      <c r="D95" s="18" t="s">
        <v>40</v>
      </c>
      <c r="E95" s="19">
        <v>1</v>
      </c>
      <c r="F95" s="33"/>
      <c r="G95" s="19">
        <f t="shared" si="2"/>
        <v>0</v>
      </c>
      <c r="H95" s="32" t="s">
        <v>236</v>
      </c>
      <c r="J95" s="1">
        <v>252</v>
      </c>
    </row>
    <row r="96" spans="1:10" ht="29.25" customHeight="1" x14ac:dyDescent="0.25">
      <c r="A96" s="16">
        <v>73</v>
      </c>
      <c r="B96" s="17" t="s">
        <v>237</v>
      </c>
      <c r="C96" s="31" t="s">
        <v>238</v>
      </c>
      <c r="D96" s="18" t="s">
        <v>40</v>
      </c>
      <c r="E96" s="19">
        <v>1</v>
      </c>
      <c r="F96" s="33"/>
      <c r="G96" s="19">
        <f t="shared" si="2"/>
        <v>0</v>
      </c>
      <c r="H96" s="32" t="s">
        <v>239</v>
      </c>
      <c r="J96" s="1">
        <v>253</v>
      </c>
    </row>
    <row r="97" spans="1:10" ht="29.25" customHeight="1" x14ac:dyDescent="0.25">
      <c r="A97" s="16">
        <v>74</v>
      </c>
      <c r="B97" s="17" t="s">
        <v>240</v>
      </c>
      <c r="C97" s="31" t="s">
        <v>241</v>
      </c>
      <c r="D97" s="18" t="s">
        <v>43</v>
      </c>
      <c r="E97" s="19">
        <v>1</v>
      </c>
      <c r="F97" s="33"/>
      <c r="G97" s="19">
        <f t="shared" si="2"/>
        <v>0</v>
      </c>
      <c r="H97" s="32" t="s">
        <v>242</v>
      </c>
      <c r="J97" s="1">
        <v>303</v>
      </c>
    </row>
    <row r="98" spans="1:10" ht="29.25" customHeight="1" x14ac:dyDescent="0.25">
      <c r="A98" s="16">
        <v>75</v>
      </c>
      <c r="B98" s="17" t="s">
        <v>243</v>
      </c>
      <c r="C98" s="31" t="s">
        <v>244</v>
      </c>
      <c r="D98" s="18" t="s">
        <v>36</v>
      </c>
      <c r="E98" s="19">
        <v>1</v>
      </c>
      <c r="F98" s="33"/>
      <c r="G98" s="19">
        <f t="shared" si="2"/>
        <v>0</v>
      </c>
      <c r="H98" s="32"/>
      <c r="J98" s="1">
        <v>308</v>
      </c>
    </row>
    <row r="99" spans="1:10" ht="27" customHeight="1" x14ac:dyDescent="0.25">
      <c r="A99" s="77" t="s">
        <v>245</v>
      </c>
      <c r="B99" s="78"/>
      <c r="C99" s="78"/>
      <c r="D99" s="78"/>
      <c r="E99" s="78"/>
      <c r="F99" s="78"/>
      <c r="G99" s="15">
        <f>SUM(G24:G98)</f>
        <v>0</v>
      </c>
      <c r="H99" s="26"/>
    </row>
    <row r="100" spans="1:10" s="29" customFormat="1" ht="27" customHeight="1" x14ac:dyDescent="0.25">
      <c r="A100" s="98" t="s">
        <v>246</v>
      </c>
      <c r="B100" s="98"/>
      <c r="C100" s="98"/>
      <c r="D100" s="98"/>
      <c r="E100" s="98"/>
      <c r="F100" s="98"/>
      <c r="G100" s="98"/>
      <c r="H100" s="98"/>
    </row>
    <row r="101" spans="1:10" ht="27" customHeight="1" x14ac:dyDescent="0.25">
      <c r="A101" s="97" t="s">
        <v>247</v>
      </c>
      <c r="B101" s="97"/>
      <c r="C101" s="97"/>
      <c r="D101" s="97"/>
      <c r="E101" s="97"/>
      <c r="F101" s="97"/>
      <c r="G101" s="97"/>
      <c r="H101" s="97"/>
    </row>
    <row r="102" spans="1:10" ht="15.75" customHeight="1" x14ac:dyDescent="0.25">
      <c r="A102" s="27"/>
      <c r="B102" s="75" t="s">
        <v>248</v>
      </c>
      <c r="C102" s="75"/>
      <c r="D102" s="75"/>
      <c r="E102" s="75"/>
      <c r="F102" s="76"/>
      <c r="G102"/>
      <c r="H102"/>
    </row>
    <row r="103" spans="1:10" ht="45" customHeight="1" x14ac:dyDescent="0.25">
      <c r="A103" s="28">
        <v>1</v>
      </c>
      <c r="B103" s="99" t="s">
        <v>249</v>
      </c>
      <c r="C103" s="99"/>
      <c r="D103" s="99"/>
      <c r="E103" s="99"/>
      <c r="F103" s="100"/>
    </row>
    <row r="104" spans="1:10" ht="60" customHeight="1" x14ac:dyDescent="0.25">
      <c r="A104" s="28">
        <v>2</v>
      </c>
      <c r="B104" s="99" t="s">
        <v>250</v>
      </c>
      <c r="C104" s="99"/>
      <c r="D104" s="99"/>
      <c r="E104" s="99"/>
      <c r="F104" s="100"/>
    </row>
    <row r="105" spans="1:10" ht="45" customHeight="1" x14ac:dyDescent="0.25">
      <c r="A105" s="28">
        <v>3</v>
      </c>
      <c r="B105" s="99" t="s">
        <v>251</v>
      </c>
      <c r="C105" s="99"/>
      <c r="D105" s="99"/>
      <c r="E105" s="99"/>
      <c r="F105" s="100"/>
    </row>
    <row r="106" spans="1:10" ht="75" customHeight="1" x14ac:dyDescent="0.25">
      <c r="A106" s="28">
        <v>4</v>
      </c>
      <c r="B106" s="99" t="s">
        <v>252</v>
      </c>
      <c r="C106" s="99"/>
      <c r="D106" s="99"/>
      <c r="E106" s="99"/>
      <c r="F106" s="100"/>
    </row>
    <row r="107" spans="1:10" ht="120" customHeight="1" x14ac:dyDescent="0.25">
      <c r="A107" s="28">
        <v>5</v>
      </c>
      <c r="B107" s="99" t="s">
        <v>253</v>
      </c>
      <c r="C107" s="99"/>
      <c r="D107" s="99"/>
      <c r="E107" s="99"/>
      <c r="F107" s="100"/>
    </row>
    <row r="108" spans="1:10" x14ac:dyDescent="0.25">
      <c r="A108" s="10"/>
      <c r="B108" s="30"/>
      <c r="C108" s="30"/>
      <c r="D108" s="30"/>
      <c r="E108" s="30"/>
      <c r="F108" s="3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B103:F103"/>
    <mergeCell ref="B104:F104"/>
    <mergeCell ref="B105:F105"/>
    <mergeCell ref="B106:F106"/>
    <mergeCell ref="B107:F107"/>
    <mergeCell ref="B102:F102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2022-08-05T05:12:21Z</dcterms:modified>
  <cp:category/>
</cp:coreProperties>
</file>