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List1!$A$1:$H$75</definedName>
  </definedNames>
  <calcPr calcId="162913"/>
</workbook>
</file>

<file path=xl/calcChain.xml><?xml version="1.0" encoding="utf-8"?>
<calcChain xmlns="http://schemas.openxmlformats.org/spreadsheetml/2006/main">
  <c r="G73" i="1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74" l="1"/>
</calcChain>
</file>

<file path=xl/sharedStrings.xml><?xml version="1.0" encoding="utf-8"?>
<sst xmlns="http://schemas.openxmlformats.org/spreadsheetml/2006/main" count="218" uniqueCount="163">
  <si>
    <t>Oprava volného bytu č. 40, Horymírova 125</t>
  </si>
  <si>
    <t>VZ č. 55/2018</t>
  </si>
  <si>
    <t>5.3.2018 18:31:33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</si>
  <si>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</si>
  <si>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</si>
  <si>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</si>
  <si>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</si>
  <si>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</si>
  <si>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</si>
  <si>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</si>
  <si>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</si>
  <si>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</si>
  <si>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</si>
  <si>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</si>
  <si>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</si>
  <si>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</si>
  <si>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</si>
  <si>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</si>
  <si>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</si>
  <si>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</si>
  <si>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</si>
  <si>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</si>
  <si>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</si>
  <si>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</si>
  <si>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</si>
  <si>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</si>
  <si>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</si>
  <si>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</si>
  <si>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</si>
  <si>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</si>
  <si>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</si>
  <si>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</si>
  <si>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</si>
  <si>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</si>
  <si>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</si>
  <si>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</si>
  <si>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</si>
  <si>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- 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</si>
  <si>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</si>
  <si>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</si>
  <si>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</si>
  <si>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</si>
  <si>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</si>
  <si>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podáná nabídky čl. VII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</si>
  <si>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</si>
  <si>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</si>
  <si>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</si>
  <si>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</si>
  <si>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</si>
  <si>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</si>
  <si>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</si>
  <si>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</si>
  <si>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</si>
  <si>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</si>
  <si>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</si>
  <si>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</si>
  <si>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sprchovácí vanička rozměr 120 cm x 74 cm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</si>
  <si>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</si>
  <si>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</si>
  <si>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</si>
  <si>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</si>
  <si>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</si>
  <si>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</si>
  <si>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</si>
  <si>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</si>
  <si>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</si>
  <si>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</si>
  <si>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</si>
  <si>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</si>
  <si>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</si>
  <si>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3.35</t>
  </si>
  <si>
    <t>montáž pračkového ventilu</t>
  </si>
  <si>
    <t>3.36</t>
  </si>
  <si>
    <t>výměna kuchyňské linky 120 cm</t>
  </si>
  <si>
    <t>dekor světlé dřevo, tl. lamina od 18 mm výše</t>
  </si>
  <si>
    <t>3.40</t>
  </si>
  <si>
    <t>výměna skříňky nad digestoří</t>
  </si>
  <si>
    <t>dekor dle KU linky, tl. lamina od 18 mm výše</t>
  </si>
  <si>
    <t>3.42</t>
  </si>
  <si>
    <t>výměna digestoře komínové s vnějším odtahem</t>
  </si>
  <si>
    <t>3.52</t>
  </si>
  <si>
    <t>výměna vstupních vchodových protipožárních dveří 80 cm</t>
  </si>
  <si>
    <t xml:space="preserve">tř. EI 30 DP3, dekor dřevo, montáž kukátka 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</si>
  <si>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</si>
  <si>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</si>
  <si>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</si>
  <si>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</si>
  <si>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</si>
  <si>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</si>
  <si>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</si>
  <si>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</si>
  <si>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nalakovat</t>
  </si>
  <si>
    <t>3.69</t>
  </si>
  <si>
    <t>výměna dveřního prahu – délka 80 cm</t>
  </si>
  <si>
    <t>OP, vstupní dveře - nalakovat</t>
  </si>
  <si>
    <t>3.82</t>
  </si>
  <si>
    <t>výměna dveřního kování</t>
  </si>
  <si>
    <t>KOU, OP - kov</t>
  </si>
  <si>
    <t>3.83</t>
  </si>
  <si>
    <t>výměna zámku u dveří</t>
  </si>
  <si>
    <t>KOU, OP, vstupní dveře</t>
  </si>
  <si>
    <t>3.89</t>
  </si>
  <si>
    <t>výměna zárubně ocelové pro vstupní vchodové dveře – šířky 80 cm</t>
  </si>
  <si>
    <t>3.109</t>
  </si>
  <si>
    <t>výměna elektrického sporáku vč. příslušenství</t>
  </si>
  <si>
    <t>3.113</t>
  </si>
  <si>
    <t>výměna dřezové desky dl. 120 cm, vč. ukončovacích lišt</t>
  </si>
  <si>
    <t>3.141</t>
  </si>
  <si>
    <t>výměna toaletní skřínky</t>
  </si>
  <si>
    <t>3.142</t>
  </si>
  <si>
    <t>výměna sušáku na prádlo</t>
  </si>
  <si>
    <t>4.1</t>
  </si>
  <si>
    <t>stržení původního PVC</t>
  </si>
  <si>
    <t>OP, PŘ, KOU+WC</t>
  </si>
  <si>
    <t>4.2</t>
  </si>
  <si>
    <t>úprava podkladu – nivelace</t>
  </si>
  <si>
    <t>4.4</t>
  </si>
  <si>
    <t>položení PVC – vyšší zátěž</t>
  </si>
  <si>
    <t>OP,PŘ,KOU+WC - dekor plovoucí podlaha,celoplošné podlepení PVC</t>
  </si>
  <si>
    <t>4.5</t>
  </si>
  <si>
    <t>nalepení obvodové lišty PVC</t>
  </si>
  <si>
    <t>bm</t>
  </si>
  <si>
    <t>OP,PŘ,KOU+WC</t>
  </si>
  <si>
    <t>5.2</t>
  </si>
  <si>
    <t>lokální opravy prasklin, prasklin panelových spojů</t>
  </si>
  <si>
    <t>OP - stěny + strop, KOU,</t>
  </si>
  <si>
    <t>5.6</t>
  </si>
  <si>
    <t>malba dvojnásobná bílá</t>
  </si>
  <si>
    <t>6.7</t>
  </si>
  <si>
    <t>úprava podkladu pod obklad , včetně hydroizolace, viz poznámka</t>
  </si>
  <si>
    <t>KOU,KU</t>
  </si>
  <si>
    <t>6.8</t>
  </si>
  <si>
    <t>vybourání keramického obkladu</t>
  </si>
  <si>
    <t>6.9</t>
  </si>
  <si>
    <t>provedení keramického obkladu</t>
  </si>
  <si>
    <t>7.11</t>
  </si>
  <si>
    <t>nátěr radiátorů</t>
  </si>
  <si>
    <t>OP - litinové članky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</si>
  <si>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</si>
  <si>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</si>
  <si>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</si>
  <si>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</si>
  <si>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</si>
  <si>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</si>
  <si>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</si>
  <si>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OP, vstupní dveře</t>
  </si>
  <si>
    <t>7.23</t>
  </si>
  <si>
    <t>nátěr bytového jádra, viz. poznámka</t>
  </si>
  <si>
    <t>nátěr zadní stěny IŠ na WC a bedny od rozvodu vody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</si>
  <si>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</si>
  <si>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</si>
  <si>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</si>
  <si>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</si>
  <si>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</si>
  <si>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</si>
  <si>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</si>
  <si>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11.28</t>
  </si>
  <si>
    <t>umytí oken plastových, včetně rámu a parapetu,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</si>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</sst>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" xfId="0" applyNumberFormat="1" applyFont="1" applyFill="1" applyBorder="1" applyAlignment="1">
      <alignment horizontal="right" vertical="center" wrapText="1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49" fontId="0" fillId="3" borderId="0" xfId="0" applyNumberForma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115" zoomScaleNormal="115" workbookViewId="0">
      <selection activeCell="M2" sqref="M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165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50</v>
      </c>
    </row>
    <row r="5" spans="1:10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10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10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10" ht="15" customHeight="1">
      <c r="A8" s="31"/>
      <c r="B8" s="32"/>
      <c r="C8" s="32"/>
      <c r="D8" s="33"/>
      <c r="E8" s="33"/>
      <c r="F8" s="33"/>
      <c r="G8" s="33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10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10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10" ht="15.75" customHeight="1">
      <c r="A13" s="9"/>
      <c r="D13" s="10"/>
      <c r="H13" s="6"/>
    </row>
    <row r="14" spans="1:10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10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10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10">
      <c r="A17" s="51" t="s">
        <v>19</v>
      </c>
      <c r="B17" s="52"/>
      <c r="C17" s="52"/>
      <c r="D17" s="52">
        <v>40</v>
      </c>
      <c r="E17" s="52"/>
      <c r="F17" s="52"/>
      <c r="G17" s="58"/>
      <c r="H17" s="6"/>
    </row>
    <row r="18" spans="1:10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10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10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10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t="shared" ref="G24:G55" si="0">ROUND(E24*F24, 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29"/>
      <c r="G25" s="19">
        <f t="shared" si="0"/>
        <v>0</v>
      </c>
      <c r="H25" s="28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30" t="s">
        <v>162</v>
      </c>
      <c r="F26" s="29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29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52</v>
      </c>
      <c r="C31" s="27" t="s">
        <v>53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54</v>
      </c>
      <c r="C32" s="27" t="s">
        <v>55</v>
      </c>
      <c r="D32" s="18" t="s">
        <v>36</v>
      </c>
      <c r="E32" s="19">
        <v>1</v>
      </c>
      <c r="F32" s="29"/>
      <c r="G32" s="19">
        <f t="shared" si="0"/>
        <v>0</v>
      </c>
      <c r="H32" s="28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27" t="s">
        <v>58</v>
      </c>
      <c r="D33" s="18" t="s">
        <v>59</v>
      </c>
      <c r="E33" s="19">
        <v>1</v>
      </c>
      <c r="F33" s="29"/>
      <c r="G33" s="19">
        <f t="shared" si="0"/>
        <v>0</v>
      </c>
      <c r="H33" s="28"/>
      <c r="J33" s="1">
        <v>57</v>
      </c>
    </row>
    <row r="34" spans="1:10" ht="29.25" customHeight="1">
      <c r="A34" s="16">
        <v>11</v>
      </c>
      <c r="B34" s="17" t="s">
        <v>60</v>
      </c>
      <c r="C34" s="27" t="s">
        <v>61</v>
      </c>
      <c r="D34" s="18" t="s">
        <v>59</v>
      </c>
      <c r="E34" s="19">
        <v>1</v>
      </c>
      <c r="F34" s="29"/>
      <c r="G34" s="19">
        <f t="shared" si="0"/>
        <v>0</v>
      </c>
      <c r="H34" s="28"/>
      <c r="J34" s="1">
        <v>58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36</v>
      </c>
      <c r="E35" s="19">
        <v>1</v>
      </c>
      <c r="F35" s="29"/>
      <c r="G35" s="19">
        <f t="shared" si="0"/>
        <v>0</v>
      </c>
      <c r="H35" s="28"/>
      <c r="J35" s="1">
        <v>63</v>
      </c>
    </row>
    <row r="36" spans="1:10" ht="29.25" customHeight="1">
      <c r="A36" s="16">
        <v>13</v>
      </c>
      <c r="B36" s="17" t="s">
        <v>64</v>
      </c>
      <c r="C36" s="27" t="s">
        <v>65</v>
      </c>
      <c r="D36" s="18" t="s">
        <v>36</v>
      </c>
      <c r="E36" s="19">
        <v>1</v>
      </c>
      <c r="F36" s="29"/>
      <c r="G36" s="19">
        <f t="shared" si="0"/>
        <v>0</v>
      </c>
      <c r="H36" s="28"/>
      <c r="J36" s="1">
        <v>67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36</v>
      </c>
      <c r="E37" s="19">
        <v>1</v>
      </c>
      <c r="F37" s="29"/>
      <c r="G37" s="19">
        <f t="shared" si="0"/>
        <v>0</v>
      </c>
      <c r="H37" s="28"/>
      <c r="J37" s="1">
        <v>69</v>
      </c>
    </row>
    <row r="38" spans="1:10" ht="29.25" customHeight="1">
      <c r="A38" s="16">
        <v>15</v>
      </c>
      <c r="B38" s="17" t="s">
        <v>68</v>
      </c>
      <c r="C38" s="27" t="s">
        <v>69</v>
      </c>
      <c r="D38" s="18" t="s">
        <v>36</v>
      </c>
      <c r="E38" s="19">
        <v>1</v>
      </c>
      <c r="F38" s="29"/>
      <c r="G38" s="19">
        <f t="shared" si="0"/>
        <v>0</v>
      </c>
      <c r="H38" s="28"/>
      <c r="J38" s="1">
        <v>74</v>
      </c>
    </row>
    <row r="39" spans="1:10" ht="29.25" customHeight="1">
      <c r="A39" s="16">
        <v>16</v>
      </c>
      <c r="B39" s="17" t="s">
        <v>70</v>
      </c>
      <c r="C39" s="27" t="s">
        <v>71</v>
      </c>
      <c r="D39" s="18" t="s">
        <v>36</v>
      </c>
      <c r="E39" s="19">
        <v>1</v>
      </c>
      <c r="F39" s="29"/>
      <c r="G39" s="19">
        <f t="shared" si="0"/>
        <v>0</v>
      </c>
      <c r="H39" s="28"/>
      <c r="J39" s="1">
        <v>76</v>
      </c>
    </row>
    <row r="40" spans="1:10" ht="29.25" customHeight="1">
      <c r="A40" s="16">
        <v>17</v>
      </c>
      <c r="B40" s="17" t="s">
        <v>72</v>
      </c>
      <c r="C40" s="27" t="s">
        <v>73</v>
      </c>
      <c r="D40" s="18" t="s">
        <v>36</v>
      </c>
      <c r="E40" s="19">
        <v>1</v>
      </c>
      <c r="F40" s="29"/>
      <c r="G40" s="19">
        <f t="shared" si="0"/>
        <v>0</v>
      </c>
      <c r="H40" s="28" t="s">
        <v>74</v>
      </c>
      <c r="J40" s="1">
        <v>77</v>
      </c>
    </row>
    <row r="41" spans="1:10" ht="29.25" customHeight="1">
      <c r="A41" s="16">
        <v>18</v>
      </c>
      <c r="B41" s="17" t="s">
        <v>75</v>
      </c>
      <c r="C41" s="27" t="s">
        <v>76</v>
      </c>
      <c r="D41" s="18" t="s">
        <v>36</v>
      </c>
      <c r="E41" s="19">
        <v>1</v>
      </c>
      <c r="F41" s="29"/>
      <c r="G41" s="19">
        <f t="shared" si="0"/>
        <v>0</v>
      </c>
      <c r="H41" s="28" t="s">
        <v>77</v>
      </c>
      <c r="J41" s="1">
        <v>81</v>
      </c>
    </row>
    <row r="42" spans="1:10" ht="29.25" customHeight="1">
      <c r="A42" s="16">
        <v>19</v>
      </c>
      <c r="B42" s="17" t="s">
        <v>78</v>
      </c>
      <c r="C42" s="27" t="s">
        <v>79</v>
      </c>
      <c r="D42" s="18" t="s">
        <v>36</v>
      </c>
      <c r="E42" s="19">
        <v>1</v>
      </c>
      <c r="F42" s="29"/>
      <c r="G42" s="19">
        <f t="shared" si="0"/>
        <v>0</v>
      </c>
      <c r="H42" s="28"/>
      <c r="J42" s="1">
        <v>83</v>
      </c>
    </row>
    <row r="43" spans="1:10" ht="29.25" customHeight="1">
      <c r="A43" s="16">
        <v>20</v>
      </c>
      <c r="B43" s="17" t="s">
        <v>80</v>
      </c>
      <c r="C43" s="27" t="s">
        <v>81</v>
      </c>
      <c r="D43" s="18" t="s">
        <v>36</v>
      </c>
      <c r="E43" s="19">
        <v>1</v>
      </c>
      <c r="F43" s="29"/>
      <c r="G43" s="19">
        <f t="shared" si="0"/>
        <v>0</v>
      </c>
      <c r="H43" s="28" t="s">
        <v>82</v>
      </c>
      <c r="J43" s="1">
        <v>93</v>
      </c>
    </row>
    <row r="44" spans="1:10" ht="29.25" customHeight="1">
      <c r="A44" s="16">
        <v>21</v>
      </c>
      <c r="B44" s="17" t="s">
        <v>83</v>
      </c>
      <c r="C44" s="27" t="s">
        <v>84</v>
      </c>
      <c r="D44" s="18" t="s">
        <v>36</v>
      </c>
      <c r="E44" s="19">
        <v>1</v>
      </c>
      <c r="F44" s="29"/>
      <c r="G44" s="19">
        <f t="shared" si="0"/>
        <v>0</v>
      </c>
      <c r="H44" s="28" t="s">
        <v>85</v>
      </c>
      <c r="J44" s="1">
        <v>95</v>
      </c>
    </row>
    <row r="45" spans="1:10" ht="29.25" customHeight="1">
      <c r="A45" s="16">
        <v>22</v>
      </c>
      <c r="B45" s="17" t="s">
        <v>86</v>
      </c>
      <c r="C45" s="27" t="s">
        <v>87</v>
      </c>
      <c r="D45" s="18" t="s">
        <v>36</v>
      </c>
      <c r="E45" s="19">
        <v>1</v>
      </c>
      <c r="F45" s="29"/>
      <c r="G45" s="19">
        <f t="shared" si="0"/>
        <v>0</v>
      </c>
      <c r="H45" s="28" t="s">
        <v>88</v>
      </c>
      <c r="J45" s="1">
        <v>101</v>
      </c>
    </row>
    <row r="46" spans="1:10" ht="29.25" customHeight="1">
      <c r="A46" s="16">
        <v>23</v>
      </c>
      <c r="B46" s="17" t="s">
        <v>89</v>
      </c>
      <c r="C46" s="27" t="s">
        <v>90</v>
      </c>
      <c r="D46" s="18" t="s">
        <v>36</v>
      </c>
      <c r="E46" s="19">
        <v>1</v>
      </c>
      <c r="F46" s="29"/>
      <c r="G46" s="19">
        <f t="shared" si="0"/>
        <v>0</v>
      </c>
      <c r="H46" s="28" t="s">
        <v>91</v>
      </c>
      <c r="J46" s="1">
        <v>108</v>
      </c>
    </row>
    <row r="47" spans="1:10" ht="29.25" customHeight="1">
      <c r="A47" s="16">
        <v>24</v>
      </c>
      <c r="B47" s="17" t="s">
        <v>92</v>
      </c>
      <c r="C47" s="27" t="s">
        <v>93</v>
      </c>
      <c r="D47" s="18" t="s">
        <v>36</v>
      </c>
      <c r="E47" s="19">
        <v>2</v>
      </c>
      <c r="F47" s="29"/>
      <c r="G47" s="19">
        <f t="shared" si="0"/>
        <v>0</v>
      </c>
      <c r="H47" s="28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27" t="s">
        <v>96</v>
      </c>
      <c r="D48" s="18" t="s">
        <v>36</v>
      </c>
      <c r="E48" s="19">
        <v>2</v>
      </c>
      <c r="F48" s="29"/>
      <c r="G48" s="19">
        <f t="shared" si="0"/>
        <v>0</v>
      </c>
      <c r="H48" s="28" t="s">
        <v>97</v>
      </c>
      <c r="J48" s="1">
        <v>123</v>
      </c>
    </row>
    <row r="49" spans="1:10" ht="29.25" customHeight="1">
      <c r="A49" s="16">
        <v>26</v>
      </c>
      <c r="B49" s="17" t="s">
        <v>98</v>
      </c>
      <c r="C49" s="27" t="s">
        <v>99</v>
      </c>
      <c r="D49" s="18" t="s">
        <v>36</v>
      </c>
      <c r="E49" s="19">
        <v>3</v>
      </c>
      <c r="F49" s="29"/>
      <c r="G49" s="19">
        <f t="shared" si="0"/>
        <v>0</v>
      </c>
      <c r="H49" s="28" t="s">
        <v>100</v>
      </c>
      <c r="J49" s="1">
        <v>124</v>
      </c>
    </row>
    <row r="50" spans="1:10" ht="29.25" customHeight="1">
      <c r="A50" s="16">
        <v>27</v>
      </c>
      <c r="B50" s="17" t="s">
        <v>101</v>
      </c>
      <c r="C50" s="27" t="s">
        <v>102</v>
      </c>
      <c r="D50" s="18" t="s">
        <v>36</v>
      </c>
      <c r="E50" s="19">
        <v>1</v>
      </c>
      <c r="F50" s="29"/>
      <c r="G50" s="19">
        <f t="shared" si="0"/>
        <v>0</v>
      </c>
      <c r="H50" s="28"/>
      <c r="J50" s="1">
        <v>130</v>
      </c>
    </row>
    <row r="51" spans="1:10" ht="29.25" customHeight="1">
      <c r="A51" s="16">
        <v>28</v>
      </c>
      <c r="B51" s="17" t="s">
        <v>103</v>
      </c>
      <c r="C51" s="27" t="s">
        <v>104</v>
      </c>
      <c r="D51" s="18" t="s">
        <v>36</v>
      </c>
      <c r="E51" s="19">
        <v>1</v>
      </c>
      <c r="F51" s="29"/>
      <c r="G51" s="19">
        <f t="shared" si="0"/>
        <v>0</v>
      </c>
      <c r="H51" s="28"/>
      <c r="J51" s="1">
        <v>295</v>
      </c>
    </row>
    <row r="52" spans="1:10" ht="29.25" customHeight="1">
      <c r="A52" s="16">
        <v>29</v>
      </c>
      <c r="B52" s="17" t="s">
        <v>105</v>
      </c>
      <c r="C52" s="27" t="s">
        <v>106</v>
      </c>
      <c r="D52" s="18" t="s">
        <v>36</v>
      </c>
      <c r="E52" s="19">
        <v>1</v>
      </c>
      <c r="F52" s="29"/>
      <c r="G52" s="19">
        <f t="shared" si="0"/>
        <v>0</v>
      </c>
      <c r="H52" s="28"/>
      <c r="J52" s="1">
        <v>299</v>
      </c>
    </row>
    <row r="53" spans="1:10" ht="29.25" customHeight="1">
      <c r="A53" s="16">
        <v>30</v>
      </c>
      <c r="B53" s="17" t="s">
        <v>107</v>
      </c>
      <c r="C53" s="27" t="s">
        <v>108</v>
      </c>
      <c r="D53" s="18" t="s">
        <v>36</v>
      </c>
      <c r="E53" s="19">
        <v>1</v>
      </c>
      <c r="F53" s="29"/>
      <c r="G53" s="19">
        <f t="shared" si="0"/>
        <v>0</v>
      </c>
      <c r="H53" s="28" t="s">
        <v>85</v>
      </c>
      <c r="J53" s="1">
        <v>357</v>
      </c>
    </row>
    <row r="54" spans="1:10" ht="29.25" customHeight="1">
      <c r="A54" s="16">
        <v>31</v>
      </c>
      <c r="B54" s="17" t="s">
        <v>109</v>
      </c>
      <c r="C54" s="27" t="s">
        <v>110</v>
      </c>
      <c r="D54" s="18" t="s">
        <v>36</v>
      </c>
      <c r="E54" s="19">
        <v>1</v>
      </c>
      <c r="F54" s="29"/>
      <c r="G54" s="19">
        <f t="shared" si="0"/>
        <v>0</v>
      </c>
      <c r="H54" s="28" t="s">
        <v>85</v>
      </c>
      <c r="J54" s="1">
        <v>358</v>
      </c>
    </row>
    <row r="55" spans="1:10" ht="29.25" customHeight="1">
      <c r="A55" s="16">
        <v>32</v>
      </c>
      <c r="B55" s="17" t="s">
        <v>111</v>
      </c>
      <c r="C55" s="27" t="s">
        <v>112</v>
      </c>
      <c r="D55" s="18" t="s">
        <v>59</v>
      </c>
      <c r="E55" s="19">
        <v>28</v>
      </c>
      <c r="F55" s="29"/>
      <c r="G55" s="19">
        <f t="shared" si="0"/>
        <v>0</v>
      </c>
      <c r="H55" s="28" t="s">
        <v>113</v>
      </c>
      <c r="J55" s="1">
        <v>148</v>
      </c>
    </row>
    <row r="56" spans="1:10" ht="29.25" customHeight="1">
      <c r="A56" s="16">
        <v>33</v>
      </c>
      <c r="B56" s="17" t="s">
        <v>114</v>
      </c>
      <c r="C56" s="27" t="s">
        <v>115</v>
      </c>
      <c r="D56" s="18" t="s">
        <v>59</v>
      </c>
      <c r="E56" s="19">
        <v>28</v>
      </c>
      <c r="F56" s="29"/>
      <c r="G56" s="19">
        <f t="shared" ref="G56:G73" si="1">ROUND(E56*F56, 2)</f>
        <v>0</v>
      </c>
      <c r="H56" s="28" t="s">
        <v>113</v>
      </c>
      <c r="J56" s="1">
        <v>149</v>
      </c>
    </row>
    <row r="57" spans="1:10" ht="29.25" customHeight="1">
      <c r="A57" s="16">
        <v>34</v>
      </c>
      <c r="B57" s="17" t="s">
        <v>116</v>
      </c>
      <c r="C57" s="27" t="s">
        <v>117</v>
      </c>
      <c r="D57" s="18" t="s">
        <v>59</v>
      </c>
      <c r="E57" s="19">
        <v>28</v>
      </c>
      <c r="F57" s="29"/>
      <c r="G57" s="19">
        <f t="shared" si="1"/>
        <v>0</v>
      </c>
      <c r="H57" s="28" t="s">
        <v>118</v>
      </c>
      <c r="J57" s="1">
        <v>151</v>
      </c>
    </row>
    <row r="58" spans="1:10" ht="29.25" customHeight="1">
      <c r="A58" s="16">
        <v>35</v>
      </c>
      <c r="B58" s="17" t="s">
        <v>119</v>
      </c>
      <c r="C58" s="27" t="s">
        <v>120</v>
      </c>
      <c r="D58" s="18" t="s">
        <v>121</v>
      </c>
      <c r="E58" s="19">
        <v>32</v>
      </c>
      <c r="F58" s="29"/>
      <c r="G58" s="19">
        <f t="shared" si="1"/>
        <v>0</v>
      </c>
      <c r="H58" s="28" t="s">
        <v>122</v>
      </c>
      <c r="J58" s="1">
        <v>152</v>
      </c>
    </row>
    <row r="59" spans="1:10" ht="29.25" customHeight="1">
      <c r="A59" s="16">
        <v>36</v>
      </c>
      <c r="B59" s="17" t="s">
        <v>123</v>
      </c>
      <c r="C59" s="27" t="s">
        <v>124</v>
      </c>
      <c r="D59" s="18" t="s">
        <v>59</v>
      </c>
      <c r="E59" s="19">
        <v>20</v>
      </c>
      <c r="F59" s="29"/>
      <c r="G59" s="19">
        <f t="shared" si="1"/>
        <v>0</v>
      </c>
      <c r="H59" s="28" t="s">
        <v>125</v>
      </c>
      <c r="J59" s="1">
        <v>163</v>
      </c>
    </row>
    <row r="60" spans="1:10" ht="29.25" customHeight="1">
      <c r="A60" s="16">
        <v>37</v>
      </c>
      <c r="B60" s="17" t="s">
        <v>126</v>
      </c>
      <c r="C60" s="27" t="s">
        <v>127</v>
      </c>
      <c r="D60" s="18" t="s">
        <v>59</v>
      </c>
      <c r="E60" s="19">
        <v>100</v>
      </c>
      <c r="F60" s="29"/>
      <c r="G60" s="19">
        <f t="shared" si="1"/>
        <v>0</v>
      </c>
      <c r="H60" s="28"/>
      <c r="J60" s="1">
        <v>167</v>
      </c>
    </row>
    <row r="61" spans="1:10" ht="29.25" customHeight="1">
      <c r="A61" s="16">
        <v>38</v>
      </c>
      <c r="B61" s="17" t="s">
        <v>128</v>
      </c>
      <c r="C61" s="27" t="s">
        <v>129</v>
      </c>
      <c r="D61" s="18" t="s">
        <v>59</v>
      </c>
      <c r="E61" s="19">
        <v>21</v>
      </c>
      <c r="F61" s="29"/>
      <c r="G61" s="19">
        <f t="shared" si="1"/>
        <v>0</v>
      </c>
      <c r="H61" s="28" t="s">
        <v>130</v>
      </c>
      <c r="J61" s="1">
        <v>175</v>
      </c>
    </row>
    <row r="62" spans="1:10" ht="29.25" customHeight="1">
      <c r="A62" s="16">
        <v>39</v>
      </c>
      <c r="B62" s="17" t="s">
        <v>131</v>
      </c>
      <c r="C62" s="27" t="s">
        <v>132</v>
      </c>
      <c r="D62" s="18" t="s">
        <v>59</v>
      </c>
      <c r="E62" s="19">
        <v>21</v>
      </c>
      <c r="F62" s="29"/>
      <c r="G62" s="19">
        <f t="shared" si="1"/>
        <v>0</v>
      </c>
      <c r="H62" s="28" t="s">
        <v>130</v>
      </c>
      <c r="J62" s="1">
        <v>176</v>
      </c>
    </row>
    <row r="63" spans="1:10" ht="29.25" customHeight="1">
      <c r="A63" s="16">
        <v>40</v>
      </c>
      <c r="B63" s="17" t="s">
        <v>133</v>
      </c>
      <c r="C63" s="27" t="s">
        <v>134</v>
      </c>
      <c r="D63" s="18" t="s">
        <v>59</v>
      </c>
      <c r="E63" s="19">
        <v>21</v>
      </c>
      <c r="F63" s="29"/>
      <c r="G63" s="19">
        <f t="shared" si="1"/>
        <v>0</v>
      </c>
      <c r="H63" s="28" t="s">
        <v>130</v>
      </c>
      <c r="J63" s="1">
        <v>177</v>
      </c>
    </row>
    <row r="64" spans="1:10" ht="29.25" customHeight="1">
      <c r="A64" s="16">
        <v>41</v>
      </c>
      <c r="B64" s="17" t="s">
        <v>135</v>
      </c>
      <c r="C64" s="27" t="s">
        <v>136</v>
      </c>
      <c r="D64" s="18" t="s">
        <v>36</v>
      </c>
      <c r="E64" s="19">
        <v>1</v>
      </c>
      <c r="F64" s="29"/>
      <c r="G64" s="19">
        <f t="shared" si="1"/>
        <v>0</v>
      </c>
      <c r="H64" s="28" t="s">
        <v>137</v>
      </c>
      <c r="J64" s="1">
        <v>204</v>
      </c>
    </row>
    <row r="65" spans="1:10" ht="29.25" customHeight="1">
      <c r="A65" s="16">
        <v>42</v>
      </c>
      <c r="B65" s="17" t="s">
        <v>138</v>
      </c>
      <c r="C65" s="27" t="s">
        <v>139</v>
      </c>
      <c r="D65" s="18" t="s">
        <v>140</v>
      </c>
      <c r="E65" s="19">
        <v>1</v>
      </c>
      <c r="F65" s="29"/>
      <c r="G65" s="19">
        <f t="shared" si="1"/>
        <v>0</v>
      </c>
      <c r="H65" s="28"/>
      <c r="J65" s="1">
        <v>205</v>
      </c>
    </row>
    <row r="66" spans="1:10" ht="29.25" customHeight="1">
      <c r="A66" s="16">
        <v>43</v>
      </c>
      <c r="B66" s="17" t="s">
        <v>141</v>
      </c>
      <c r="C66" s="27" t="s">
        <v>142</v>
      </c>
      <c r="D66" s="18" t="s">
        <v>36</v>
      </c>
      <c r="E66" s="19">
        <v>1</v>
      </c>
      <c r="F66" s="29"/>
      <c r="G66" s="19">
        <f t="shared" si="1"/>
        <v>0</v>
      </c>
      <c r="H66" s="28" t="s">
        <v>85</v>
      </c>
      <c r="J66" s="1">
        <v>207</v>
      </c>
    </row>
    <row r="67" spans="1:10" ht="29.25" customHeight="1">
      <c r="A67" s="16">
        <v>44</v>
      </c>
      <c r="B67" s="17" t="s">
        <v>143</v>
      </c>
      <c r="C67" s="27" t="s">
        <v>144</v>
      </c>
      <c r="D67" s="18" t="s">
        <v>36</v>
      </c>
      <c r="E67" s="19">
        <v>2</v>
      </c>
      <c r="F67" s="29"/>
      <c r="G67" s="19">
        <f t="shared" si="1"/>
        <v>0</v>
      </c>
      <c r="H67" s="28" t="s">
        <v>145</v>
      </c>
      <c r="J67" s="1">
        <v>209</v>
      </c>
    </row>
    <row r="68" spans="1:10" ht="29.25" customHeight="1">
      <c r="A68" s="16">
        <v>45</v>
      </c>
      <c r="B68" s="17" t="s">
        <v>146</v>
      </c>
      <c r="C68" s="27" t="s">
        <v>147</v>
      </c>
      <c r="D68" s="18" t="s">
        <v>59</v>
      </c>
      <c r="E68" s="19">
        <v>3</v>
      </c>
      <c r="F68" s="29"/>
      <c r="G68" s="19">
        <f t="shared" si="1"/>
        <v>0</v>
      </c>
      <c r="H68" s="28" t="s">
        <v>148</v>
      </c>
      <c r="J68" s="1">
        <v>355</v>
      </c>
    </row>
    <row r="69" spans="1:10" ht="29.25" customHeight="1">
      <c r="A69" s="16">
        <v>46</v>
      </c>
      <c r="B69" s="17" t="s">
        <v>149</v>
      </c>
      <c r="C69" s="27" t="s">
        <v>150</v>
      </c>
      <c r="D69" s="18" t="s">
        <v>36</v>
      </c>
      <c r="E69" s="19">
        <v>1</v>
      </c>
      <c r="F69" s="29"/>
      <c r="G69" s="19">
        <f t="shared" si="1"/>
        <v>0</v>
      </c>
      <c r="H69" s="28" t="s">
        <v>88</v>
      </c>
      <c r="J69" s="1">
        <v>237</v>
      </c>
    </row>
    <row r="70" spans="1:10" ht="29.25" customHeight="1">
      <c r="A70" s="16">
        <v>47</v>
      </c>
      <c r="B70" s="17" t="s">
        <v>151</v>
      </c>
      <c r="C70" s="27" t="s">
        <v>152</v>
      </c>
      <c r="D70" s="18" t="s">
        <v>36</v>
      </c>
      <c r="E70" s="19">
        <v>1</v>
      </c>
      <c r="F70" s="29"/>
      <c r="G70" s="19">
        <f t="shared" si="1"/>
        <v>0</v>
      </c>
      <c r="H70" s="28" t="s">
        <v>153</v>
      </c>
      <c r="J70" s="1">
        <v>252</v>
      </c>
    </row>
    <row r="71" spans="1:10" ht="29.25" customHeight="1">
      <c r="A71" s="16">
        <v>48</v>
      </c>
      <c r="B71" s="17" t="s">
        <v>154</v>
      </c>
      <c r="C71" s="27" t="s">
        <v>155</v>
      </c>
      <c r="D71" s="18" t="s">
        <v>36</v>
      </c>
      <c r="E71" s="19">
        <v>1</v>
      </c>
      <c r="F71" s="29"/>
      <c r="G71" s="19">
        <f t="shared" si="1"/>
        <v>0</v>
      </c>
      <c r="H71" s="28" t="s">
        <v>153</v>
      </c>
      <c r="J71" s="1">
        <v>253</v>
      </c>
    </row>
    <row r="72" spans="1:10" ht="29.25" customHeight="1">
      <c r="A72" s="16">
        <v>49</v>
      </c>
      <c r="B72" s="17" t="s">
        <v>156</v>
      </c>
      <c r="C72" s="27" t="s">
        <v>157</v>
      </c>
      <c r="D72" s="18" t="s">
        <v>59</v>
      </c>
      <c r="E72" s="19">
        <v>4</v>
      </c>
      <c r="F72" s="29"/>
      <c r="G72" s="19">
        <f t="shared" si="1"/>
        <v>0</v>
      </c>
      <c r="H72" s="28" t="s">
        <v>88</v>
      </c>
      <c r="J72" s="1">
        <v>290</v>
      </c>
    </row>
    <row r="73" spans="1:10" ht="29.25" customHeight="1">
      <c r="A73" s="16">
        <v>50</v>
      </c>
      <c r="B73" s="17" t="s">
        <v>158</v>
      </c>
      <c r="C73" s="27" t="s">
        <v>159</v>
      </c>
      <c r="D73" s="18" t="s">
        <v>21</v>
      </c>
      <c r="E73" s="19">
        <v>1</v>
      </c>
      <c r="F73" s="29"/>
      <c r="G73" s="19">
        <f t="shared" si="1"/>
        <v>0</v>
      </c>
      <c r="H73" s="28"/>
      <c r="J73" s="1">
        <v>306</v>
      </c>
    </row>
    <row r="74" spans="1:10" ht="27" customHeight="1">
      <c r="A74" s="70" t="s">
        <v>160</v>
      </c>
      <c r="B74" s="71"/>
      <c r="C74" s="71"/>
      <c r="D74" s="71"/>
      <c r="E74" s="71"/>
      <c r="F74" s="71"/>
      <c r="G74" s="15">
        <f>SUM(G24:G73)</f>
        <v>10000</v>
      </c>
      <c r="H74" s="26"/>
    </row>
    <row r="75" spans="1:10" ht="62.25" customHeight="1">
      <c r="A75" s="72" t="s">
        <v>161</v>
      </c>
      <c r="B75" s="72"/>
      <c r="C75" s="72"/>
      <c r="D75" s="72"/>
      <c r="E75" s="72"/>
      <c r="F75" s="72"/>
      <c r="G75" s="72"/>
      <c r="H75" s="72"/>
    </row>
    <row r="76" spans="1:10">
      <c r="A76" s="10"/>
      <c r="B76" s="91"/>
      <c r="C76" s="91"/>
      <c r="D76" s="91"/>
      <c r="E76" s="91"/>
      <c r="F76" s="91"/>
    </row>
    <row r="77" spans="1:10">
      <c r="A77" s="10"/>
    </row>
    <row r="78" spans="1:10">
      <c r="A78" s="10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</sheetData>
  <sheetProtection algorithmName="SHA-512" hashValue="WnKXnT/cjLxktzpExkz3Z/jNoFoSFE6J5zZfEXXUdt7HKkAs9Yk29cTSpsBWnVaHq2LJQpioTNKoQrOiu9kmwQ==" saltValue="ThNtths4gLq1K6QST5F9Ig==" spinCount="100000" sheet="1" formatCells="0" formatColumns="0" formatRows="0" insertColumns="0" insertRows="0" insertHyperlinks="0" deleteColumns="0" deleteRows="0" sort="0" autoFilter="0" pivotTables="0"/>
  <mergeCells count="34">
    <mergeCell ref="B76:F76"/>
    <mergeCell ref="A74:F74"/>
    <mergeCell ref="A75:H75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2018-03-08T06:26:29Z</cp:lastPrinted>
  <dcterms:created xsi:type="dcterms:W3CDTF">2016-02-28T17:51:02Z</dcterms:created>
  <dcterms:modified xsi:type="dcterms:W3CDTF">2018-03-08T06:26:41Z</dcterms:modified>
</cp:coreProperties>
</file>