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8" i="1" s="1"/>
  <c r="G24" i="1"/>
</calcChain>
</file>

<file path=xl/sharedStrings.xml><?xml version="1.0" encoding="utf-8"?>
<sst xmlns="http://schemas.openxmlformats.org/spreadsheetml/2006/main" count="298" uniqueCount="236">
  <si>
    <t>Oprava volného bytu  č. 6, Fr. Formana 53</t>
  </si>
  <si>
    <t>VZ č. 201/2022</t>
  </si>
  <si>
    <t>24.10.2022 10:49:46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</si>
  <si>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</si>
  <si>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</si>
  <si>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</si>
  <si>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</si>
  <si>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</si>
  <si>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</si>
  <si>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</si>
  <si>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</si>
  <si>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</si>
  <si>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</si>
  <si>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</si>
  <si>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</si>
  <si>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</si>
  <si>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</si>
  <si>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</si>
  <si>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274/53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</si>
  <si>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</si>
  <si>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</si>
  <si>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</si>
  <si>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</si>
  <si>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</si>
  <si>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</si>
  <si>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</si>
  <si>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</si>
  <si>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</si>
  <si>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</si>
  <si>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</si>
  <si>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</si>
  <si>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</si>
  <si>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</si>
  <si>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</si>
  <si>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</si>
  <si>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</si>
  <si>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</si>
  <si>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</si>
  <si>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</si>
  <si>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</si>
  <si>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</si>
  <si>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</si>
  <si>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</si>
  <si>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stávající PS</t>
  </si>
  <si>
    <t>1.22</t>
  </si>
  <si>
    <t>revize elektroinstalace a elektrických spotřebičů bytu</t>
  </si>
  <si>
    <t>3.1</t>
  </si>
  <si>
    <t>výměna wc kombi</t>
  </si>
  <si>
    <t>vč. příslušenství - duální splachování</t>
  </si>
  <si>
    <t>3.3</t>
  </si>
  <si>
    <t>výměna sedací desky</t>
  </si>
  <si>
    <t>k WC kombi</t>
  </si>
  <si>
    <t>3.5</t>
  </si>
  <si>
    <t>výměna pancéřové hadičky</t>
  </si>
  <si>
    <t>3.6</t>
  </si>
  <si>
    <t>výměna rohového ventilu</t>
  </si>
  <si>
    <t>k  WC kombi</t>
  </si>
  <si>
    <t>3.7</t>
  </si>
  <si>
    <t>výměna umyvadla včetně příslušenství</t>
  </si>
  <si>
    <t>55-60 cm  s mechanickou  zátkou tzv. "click-clack"</t>
  </si>
  <si>
    <t>3.10</t>
  </si>
  <si>
    <t>výměna vany 160 cm</t>
  </si>
  <si>
    <t>vč. příslušenství a mechanickou zátkou - tzv. "bowden"</t>
  </si>
  <si>
    <t>3.22</t>
  </si>
  <si>
    <t>výměna baterie dřezové stojánkové pákové</t>
  </si>
  <si>
    <t>ze dřezu - pákové vč. příslušenství, záruka min. 5 let</t>
  </si>
  <si>
    <t>3.26</t>
  </si>
  <si>
    <t>výměna baterie umyvadlové stojánkové pákové</t>
  </si>
  <si>
    <t>s vyšším (delším) výtokovým ramenem vč. příslušenství, záruka min. 5 let</t>
  </si>
  <si>
    <t>3.28</t>
  </si>
  <si>
    <t>výměna baterie vanové nástěnné R100</t>
  </si>
  <si>
    <t>pákové vč. příslušenství,   posuvného držáku na sprchovou hlavici, záruka min. 5 let</t>
  </si>
  <si>
    <t>3.33</t>
  </si>
  <si>
    <t>výměna dřezu nerez včetně příslušenství</t>
  </si>
  <si>
    <t>s odkapávačem a otvorem pro stojánkovou baterii, dřezový sifon s odvodem pro myčku</t>
  </si>
  <si>
    <t>3.34</t>
  </si>
  <si>
    <t>výměna pračkového ventilu</t>
  </si>
  <si>
    <t>na SV vč. zaslepení druhého vývodu na TUV</t>
  </si>
  <si>
    <t>3.35</t>
  </si>
  <si>
    <t>montáž pračkového ventilu</t>
  </si>
  <si>
    <t>v kuchyní pod dřezovou stojánkovou baterií pro budoucí myčku</t>
  </si>
  <si>
    <t>3.39</t>
  </si>
  <si>
    <t>výměna kuchyňské linky atypický rozměr, viz poznámka</t>
  </si>
  <si>
    <t>o délce cca 2,24 m. tl. lamina min. 18 mm, ABS hrany 2 mm, dekor dřeva  - dvoubarevná kombinace, ve spodním díle vyjímatelný díl na myčku, 4 šuplíky s kolejničkami, zavírače dvířek s měkkým dorazem, masivní tyčové úchytky, osadit na nožkách s krycí lištou  (dvoubarevný dekor odsouhlasit objednatelem).
Poznámka: s plynulou návazností na novou SS.</t>
  </si>
  <si>
    <t>3.40</t>
  </si>
  <si>
    <t>výměna skříňky nad digestoří</t>
  </si>
  <si>
    <t>s panty s tlumením na ramínku, tl. lamina min. 18 mm, masivní tyčová úchytka, dekor dřeva jako KL, ABS hrany 2 mm</t>
  </si>
  <si>
    <t>3.41</t>
  </si>
  <si>
    <t>výměna digestoře klasické s vnitřním recirkulačním odtahem</t>
  </si>
  <si>
    <t>nerez - vysouvací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</si>
  <si>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</si>
  <si>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</si>
  <si>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dělené v polovině výšky skříně, osadit na nožkách s krycí lištou
Poznámka: s plynulou návazností na novou KL 
</t>
  </si>
  <si>
    <t>3.54</t>
  </si>
  <si>
    <t>výměna vnitřních dveří – plné 60 cm</t>
  </si>
  <si>
    <t xml:space="preserve">KOU, WC vč. úpravy do stávajících zárubní </t>
  </si>
  <si>
    <t>3.56</t>
  </si>
  <si>
    <t>výměna vnitřních dveří – plné 80 cm</t>
  </si>
  <si>
    <t>LO 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</si>
  <si>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</si>
  <si>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</si>
  <si>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</si>
  <si>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</si>
  <si>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</si>
  <si>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 xml:space="preserve">WC a KOU - dubový - lakovaný  </t>
  </si>
  <si>
    <t>3.69</t>
  </si>
  <si>
    <t>výměna dveřního prahu – délka 80 cm</t>
  </si>
  <si>
    <t>z PŘ do PO s KU - dubový - lakovaný</t>
  </si>
  <si>
    <t>3.80</t>
  </si>
  <si>
    <t>výměna přechodových lišt – délka 90 cm</t>
  </si>
  <si>
    <t>v přechodu (pod obloukem) z KU do PO -hliníková - barevně sladit k stávající plovoucí podlaze</t>
  </si>
  <si>
    <t>3.82</t>
  </si>
  <si>
    <t>výměna dveřního kování</t>
  </si>
  <si>
    <t>KOU, WC, PO s KU, LO -  rozetové - masivní kov</t>
  </si>
  <si>
    <t>3.83</t>
  </si>
  <si>
    <t>výměna zámku u dveří</t>
  </si>
  <si>
    <t>KOU, WC, PO s KU, LO
(v KOU a WC tzv. "WC zámek")</t>
  </si>
  <si>
    <t>3.108</t>
  </si>
  <si>
    <t>výměna kombinovaného plynového sporáku (s el. troubou), vč. příslušenství</t>
  </si>
  <si>
    <t xml:space="preserve">s piezoelektrickým zapalováním a pojistkou STOP GAS </t>
  </si>
  <si>
    <t>3.116</t>
  </si>
  <si>
    <t>výměna dřezové desky atypický rozměr, vč. ukončovacích lišt - viz poznámka</t>
  </si>
  <si>
    <t xml:space="preserve">o délce cca 2,24 m, tl. min. 28 mm, ukončovací lišta v hliníkovém provedení (do tvaru  "L" - o délce cca 2,24 m + 0,6 m u navazující spižní skříně) vč. boční hliníkové hrany u PS (dekor odsouhlasit objednatelem) </t>
  </si>
  <si>
    <t>3.149</t>
  </si>
  <si>
    <t>zhotovení samostatného odpadu pro AP, viz poznámka</t>
  </si>
  <si>
    <t xml:space="preserve">vedeného za obezděním vany </t>
  </si>
  <si>
    <t>3.168</t>
  </si>
  <si>
    <t>zřízení osvětlení pod kuchyňskou linku</t>
  </si>
  <si>
    <t>zářivkové o délce min. 90 cm vč. zednického zapravení atd. (dle potřeby)</t>
  </si>
  <si>
    <t>4.9</t>
  </si>
  <si>
    <t>odstranění plovoucí podlahy</t>
  </si>
  <si>
    <t>m2</t>
  </si>
  <si>
    <t>v PŘ a WC vč. lišt po obvodu</t>
  </si>
  <si>
    <t>4.15</t>
  </si>
  <si>
    <t xml:space="preserve">překrytí podlah při opravách proti poškození </t>
  </si>
  <si>
    <t>stávajících plovoucích podlah v pokoji s KU a LO</t>
  </si>
  <si>
    <t>4.17</t>
  </si>
  <si>
    <t>výměna okrajových lišt plovoucí/vinylové podlahy</t>
  </si>
  <si>
    <t>m</t>
  </si>
  <si>
    <t>vč. doplňkú - podél zdí s novými štukovými omítkami - tj. v KU - cca 11,5 m (vč. kolem nové KL v případě potřeby), v OP - cca 14 m, v LO - cca 13 m, barevně sladit ke stávajícím plovoucím podlahám a zbývajícím lištám</t>
  </si>
  <si>
    <t>4.23</t>
  </si>
  <si>
    <t>oprava podlahy, viz poznámka</t>
  </si>
  <si>
    <t>cca 2 m2 - úprava stávající podlahy pod novou KL a SS v souvislosti s návazností na stávající plovoucí podlahu (pod původní KL a SS nebyla položena plovoucí podlaha) - výškový rozdíl</t>
  </si>
  <si>
    <t>5.1</t>
  </si>
  <si>
    <t>provedení štukových omítek, vč. vyrovnání podkladu, 2x penetrace, použití lepidla, perlinky s doplňky, rohovníků, okolo špalet oken a dveří</t>
  </si>
  <si>
    <t xml:space="preserve">KU - 20 m2 (jen 3 stěny se strukturovanou omítkou - u okna na pavlač a 1 stěna příčky oddělující KU a OP s obloukem), OP - 38 m2 (jen všechny stěny), LO - 47 m2 (všechny stěny a strop), KOU - 10 m2 (stěny nad obkladem a strop), WC - 5 m2 (stěny nad obkladem a strop), PŘ - 16 m2 (stěny a strop) </t>
  </si>
  <si>
    <t>5.4</t>
  </si>
  <si>
    <t>škrábání stěn,stropů</t>
  </si>
  <si>
    <t xml:space="preserve">před provedením nových štukových omítek  - viz rozsah v položce č. 5.1 -  štukové omítky </t>
  </si>
  <si>
    <t>5.5</t>
  </si>
  <si>
    <t>malba bílá</t>
  </si>
  <si>
    <t>strop v OP a stěna za KL a SS před jejich výměnou (otěruvzdorná)</t>
  </si>
  <si>
    <t>5.6</t>
  </si>
  <si>
    <t>malba dvojnásobná bílá</t>
  </si>
  <si>
    <t xml:space="preserve">po provedením nových štukových omítek  - viz rozsah v položce č. 5.1 -  štukové omítky (otěruvzdorná) </t>
  </si>
  <si>
    <t>6.3</t>
  </si>
  <si>
    <t>obezdění vany 160 cm,včetně instalace vanových dvířek</t>
  </si>
  <si>
    <t>6.7</t>
  </si>
  <si>
    <t>provedení hydroizolace pod obklad</t>
  </si>
  <si>
    <t xml:space="preserve">v KOU  </t>
  </si>
  <si>
    <t>6.8</t>
  </si>
  <si>
    <t>vybourání keramického obkladu</t>
  </si>
  <si>
    <t xml:space="preserve">KU - 2 m2, WC - 8,5 m2, KOU - 16 m2  </t>
  </si>
  <si>
    <t>6.9</t>
  </si>
  <si>
    <t>provedení keramického obkladu včetně úpravy podkladu</t>
  </si>
  <si>
    <t>KU - 2 m2, WC - 8,5 m2, KOU - 16 m2  - dvoubarevná kombinace (dekor odsouhlasit objednatelem)</t>
  </si>
  <si>
    <t>6.11</t>
  </si>
  <si>
    <t>položení keramické dlažby vnitřní</t>
  </si>
  <si>
    <t>PŘ - 3 m2, WC - 1,5 m2, KOU - 3,5 m2 (dekor odsouhlasit objednatelem)</t>
  </si>
  <si>
    <t>6.14</t>
  </si>
  <si>
    <t>vybourání dlažby</t>
  </si>
  <si>
    <t>PŘ - 3 m2, WC - 1,5 m2, KOU - 3,5 m2</t>
  </si>
  <si>
    <t>6.15</t>
  </si>
  <si>
    <t>vybourání soklíku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</si>
  <si>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</si>
  <si>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</si>
  <si>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</si>
  <si>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</si>
  <si>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</si>
  <si>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</si>
  <si>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PŘ - 3,5 m2 a soklík 0,5 m2, WC - 1,5 m2, KOU - 3,5 m2</t>
  </si>
  <si>
    <t>6.29</t>
  </si>
  <si>
    <t>zhotovení nového keramického obkladu včetně úpravy podkladu pod obklad v KU mezi horním a spodním dílem KL a kolem sporáku</t>
  </si>
  <si>
    <t>za PS až po podlahu a po  digestoř (dekor odsouhlasit objednatelem)</t>
  </si>
  <si>
    <t>7.11</t>
  </si>
  <si>
    <t>nátěr radiátorů</t>
  </si>
  <si>
    <t xml:space="preserve"> 5x deskový a 1x žebřík.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</si>
  <si>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</si>
  <si>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</si>
  <si>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</si>
  <si>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</si>
  <si>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</si>
  <si>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</si>
  <si>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</si>
  <si>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</si>
  <si>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</si>
  <si>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</si>
  <si>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</si>
  <si>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</si>
  <si>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</si>
  <si>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</si>
  <si>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</si>
  <si>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</si>
  <si>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</si>
  <si>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</si>
  <si>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</si>
  <si>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</si>
  <si>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</si>
  <si>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</si>
  <si>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</si>
  <si>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</si>
  <si>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</si>
  <si>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</si>
  <si>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</si>
  <si>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9.1</t>
  </si>
  <si>
    <t>opravy a seřízení plastových oken, viz poznámka</t>
  </si>
  <si>
    <t>v celém bytě</t>
  </si>
  <si>
    <t>9.24</t>
  </si>
  <si>
    <t>demontáž bytových doplňků, viz poznámka</t>
  </si>
  <si>
    <t>vestavěné skříně v předsíni (o rozměrech 1,46x2,65x0,53 m) vč. odvozu a likvidace</t>
  </si>
  <si>
    <t>9.25</t>
  </si>
  <si>
    <t>oprava dveří</t>
  </si>
  <si>
    <t>dodání a montáž nerez okopového plechu na vstupní dveře do bytu z venkovní strany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</si>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</sst>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43" zoomScale="115" zoomScaleNormal="115" workbookViewId="0">
      <selection activeCell="I43" sqref="I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1558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292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51</v>
      </c>
      <c r="J30" s="1">
        <v>46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47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51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63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67</v>
      </c>
    </row>
    <row r="36" spans="1:10" ht="6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69</v>
      </c>
    </row>
    <row r="37" spans="1:10" ht="6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74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77</v>
      </c>
      <c r="J38" s="1">
        <v>75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80</v>
      </c>
      <c r="J39" s="1">
        <v>76</v>
      </c>
    </row>
    <row r="40" spans="1:10" ht="210" x14ac:dyDescent="0.25">
      <c r="A40" s="16">
        <v>17</v>
      </c>
      <c r="B40" s="17" t="s">
        <v>81</v>
      </c>
      <c r="C40" s="36" t="s">
        <v>82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83</v>
      </c>
      <c r="J40" s="1">
        <v>80</v>
      </c>
    </row>
    <row r="41" spans="1:10" ht="75" x14ac:dyDescent="0.25">
      <c r="A41" s="16">
        <v>18</v>
      </c>
      <c r="B41" s="17" t="s">
        <v>84</v>
      </c>
      <c r="C41" s="36" t="s">
        <v>85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86</v>
      </c>
      <c r="J41" s="1">
        <v>81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89</v>
      </c>
      <c r="J42" s="1">
        <v>82</v>
      </c>
    </row>
    <row r="43" spans="1:10" ht="180" x14ac:dyDescent="0.25">
      <c r="A43" s="16">
        <v>20</v>
      </c>
      <c r="B43" s="17" t="s">
        <v>90</v>
      </c>
      <c r="C43" s="36" t="s">
        <v>91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92</v>
      </c>
      <c r="J43" s="1">
        <v>90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95</v>
      </c>
      <c r="J44" s="1">
        <v>95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98</v>
      </c>
      <c r="J45" s="1">
        <v>97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101</v>
      </c>
      <c r="J46" s="1">
        <v>101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104</v>
      </c>
      <c r="J47" s="1">
        <v>108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35</v>
      </c>
      <c r="E48" s="19">
        <v>1</v>
      </c>
      <c r="F48" s="38"/>
      <c r="G48" s="19">
        <f t="shared" si="0"/>
        <v>0</v>
      </c>
      <c r="H48" s="37" t="s">
        <v>107</v>
      </c>
      <c r="J48" s="1">
        <v>110</v>
      </c>
    </row>
    <row r="49" spans="1:10" ht="60" x14ac:dyDescent="0.25">
      <c r="A49" s="16">
        <v>26</v>
      </c>
      <c r="B49" s="17" t="s">
        <v>108</v>
      </c>
      <c r="C49" s="36" t="s">
        <v>109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110</v>
      </c>
      <c r="J49" s="1">
        <v>121</v>
      </c>
    </row>
    <row r="50" spans="1:10" ht="30" x14ac:dyDescent="0.25">
      <c r="A50" s="16">
        <v>27</v>
      </c>
      <c r="B50" s="17" t="s">
        <v>111</v>
      </c>
      <c r="C50" s="36" t="s">
        <v>112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113</v>
      </c>
      <c r="J50" s="1">
        <v>123</v>
      </c>
    </row>
    <row r="51" spans="1:10" ht="45" x14ac:dyDescent="0.25">
      <c r="A51" s="16">
        <v>28</v>
      </c>
      <c r="B51" s="17" t="s">
        <v>114</v>
      </c>
      <c r="C51" s="36" t="s">
        <v>115</v>
      </c>
      <c r="D51" s="18" t="s">
        <v>35</v>
      </c>
      <c r="E51" s="19">
        <v>4</v>
      </c>
      <c r="F51" s="38"/>
      <c r="G51" s="19">
        <f t="shared" si="0"/>
        <v>0</v>
      </c>
      <c r="H51" s="37" t="s">
        <v>116</v>
      </c>
      <c r="J51" s="1">
        <v>124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119</v>
      </c>
      <c r="J52" s="1">
        <v>294</v>
      </c>
    </row>
    <row r="53" spans="1:10" ht="120" x14ac:dyDescent="0.25">
      <c r="A53" s="16">
        <v>30</v>
      </c>
      <c r="B53" s="17" t="s">
        <v>120</v>
      </c>
      <c r="C53" s="36" t="s">
        <v>121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122</v>
      </c>
      <c r="J53" s="1">
        <v>302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125</v>
      </c>
      <c r="J54" s="1">
        <v>371</v>
      </c>
    </row>
    <row r="55" spans="1:10" ht="45" x14ac:dyDescent="0.25">
      <c r="A55" s="16">
        <v>32</v>
      </c>
      <c r="B55" s="17" t="s">
        <v>126</v>
      </c>
      <c r="C55" s="36" t="s">
        <v>127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128</v>
      </c>
      <c r="J55" s="1">
        <v>412</v>
      </c>
    </row>
    <row r="56" spans="1:10" x14ac:dyDescent="0.25">
      <c r="A56" s="16">
        <v>33</v>
      </c>
      <c r="B56" s="17" t="s">
        <v>129</v>
      </c>
      <c r="C56" s="36" t="s">
        <v>130</v>
      </c>
      <c r="D56" s="18" t="s">
        <v>131</v>
      </c>
      <c r="E56" s="19">
        <v>4</v>
      </c>
      <c r="F56" s="38"/>
      <c r="G56" s="19">
        <f t="shared" ref="G56:G87" si="1">ROUND(E56*F56, 2)</f>
        <v>0</v>
      </c>
      <c r="H56" s="37" t="s">
        <v>132</v>
      </c>
      <c r="J56" s="1">
        <v>156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131</v>
      </c>
      <c r="E57" s="19">
        <v>42</v>
      </c>
      <c r="F57" s="38"/>
      <c r="G57" s="19">
        <f t="shared" si="1"/>
        <v>0</v>
      </c>
      <c r="H57" s="37" t="s">
        <v>135</v>
      </c>
      <c r="J57" s="1">
        <v>327</v>
      </c>
    </row>
    <row r="58" spans="1:10" ht="120" x14ac:dyDescent="0.25">
      <c r="A58" s="16">
        <v>35</v>
      </c>
      <c r="B58" s="17" t="s">
        <v>136</v>
      </c>
      <c r="C58" s="36" t="s">
        <v>137</v>
      </c>
      <c r="D58" s="18" t="s">
        <v>138</v>
      </c>
      <c r="E58" s="19">
        <v>38.5</v>
      </c>
      <c r="F58" s="38"/>
      <c r="G58" s="19">
        <f t="shared" si="1"/>
        <v>0</v>
      </c>
      <c r="H58" s="37" t="s">
        <v>139</v>
      </c>
      <c r="J58" s="1">
        <v>370</v>
      </c>
    </row>
    <row r="59" spans="1:10" ht="105" x14ac:dyDescent="0.25">
      <c r="A59" s="16">
        <v>36</v>
      </c>
      <c r="B59" s="17" t="s">
        <v>140</v>
      </c>
      <c r="C59" s="36" t="s">
        <v>141</v>
      </c>
      <c r="D59" s="18" t="s">
        <v>39</v>
      </c>
      <c r="E59" s="19">
        <v>1</v>
      </c>
      <c r="F59" s="38"/>
      <c r="G59" s="19">
        <f t="shared" si="1"/>
        <v>0</v>
      </c>
      <c r="H59" s="37" t="s">
        <v>142</v>
      </c>
      <c r="J59" s="1">
        <v>413</v>
      </c>
    </row>
    <row r="60" spans="1:10" ht="165" x14ac:dyDescent="0.25">
      <c r="A60" s="16">
        <v>37</v>
      </c>
      <c r="B60" s="17" t="s">
        <v>143</v>
      </c>
      <c r="C60" s="36" t="s">
        <v>144</v>
      </c>
      <c r="D60" s="18" t="s">
        <v>131</v>
      </c>
      <c r="E60" s="19">
        <v>136</v>
      </c>
      <c r="F60" s="38"/>
      <c r="G60" s="19">
        <f t="shared" si="1"/>
        <v>0</v>
      </c>
      <c r="H60" s="37" t="s">
        <v>145</v>
      </c>
      <c r="J60" s="1">
        <v>162</v>
      </c>
    </row>
    <row r="61" spans="1:10" ht="60" x14ac:dyDescent="0.25">
      <c r="A61" s="16">
        <v>38</v>
      </c>
      <c r="B61" s="17" t="s">
        <v>146</v>
      </c>
      <c r="C61" s="36" t="s">
        <v>147</v>
      </c>
      <c r="D61" s="18" t="s">
        <v>131</v>
      </c>
      <c r="E61" s="19">
        <v>136</v>
      </c>
      <c r="F61" s="38"/>
      <c r="G61" s="19">
        <f t="shared" si="1"/>
        <v>0</v>
      </c>
      <c r="H61" s="37" t="s">
        <v>148</v>
      </c>
      <c r="J61" s="1">
        <v>165</v>
      </c>
    </row>
    <row r="62" spans="1:10" ht="45" x14ac:dyDescent="0.25">
      <c r="A62" s="16">
        <v>39</v>
      </c>
      <c r="B62" s="17" t="s">
        <v>149</v>
      </c>
      <c r="C62" s="36" t="s">
        <v>150</v>
      </c>
      <c r="D62" s="18" t="s">
        <v>131</v>
      </c>
      <c r="E62" s="19">
        <v>21</v>
      </c>
      <c r="F62" s="38"/>
      <c r="G62" s="19">
        <f t="shared" si="1"/>
        <v>0</v>
      </c>
      <c r="H62" s="37" t="s">
        <v>151</v>
      </c>
      <c r="J62" s="1">
        <v>166</v>
      </c>
    </row>
    <row r="63" spans="1:10" ht="60" x14ac:dyDescent="0.25">
      <c r="A63" s="16">
        <v>40</v>
      </c>
      <c r="B63" s="17" t="s">
        <v>152</v>
      </c>
      <c r="C63" s="36" t="s">
        <v>153</v>
      </c>
      <c r="D63" s="18" t="s">
        <v>131</v>
      </c>
      <c r="E63" s="19">
        <v>136</v>
      </c>
      <c r="F63" s="38"/>
      <c r="G63" s="19">
        <f t="shared" si="1"/>
        <v>0</v>
      </c>
      <c r="H63" s="37" t="s">
        <v>154</v>
      </c>
      <c r="J63" s="1">
        <v>167</v>
      </c>
    </row>
    <row r="64" spans="1:10" ht="30" x14ac:dyDescent="0.25">
      <c r="A64" s="16">
        <v>41</v>
      </c>
      <c r="B64" s="17" t="s">
        <v>155</v>
      </c>
      <c r="C64" s="36" t="s">
        <v>156</v>
      </c>
      <c r="D64" s="18" t="s">
        <v>39</v>
      </c>
      <c r="E64" s="19">
        <v>1</v>
      </c>
      <c r="F64" s="38"/>
      <c r="G64" s="19">
        <f t="shared" si="1"/>
        <v>0</v>
      </c>
      <c r="H64" s="37"/>
      <c r="J64" s="1">
        <v>171</v>
      </c>
    </row>
    <row r="65" spans="1:10" x14ac:dyDescent="0.25">
      <c r="A65" s="16">
        <v>42</v>
      </c>
      <c r="B65" s="17" t="s">
        <v>157</v>
      </c>
      <c r="C65" s="36" t="s">
        <v>158</v>
      </c>
      <c r="D65" s="18" t="s">
        <v>131</v>
      </c>
      <c r="E65" s="19">
        <v>8</v>
      </c>
      <c r="F65" s="38"/>
      <c r="G65" s="19">
        <f t="shared" si="1"/>
        <v>0</v>
      </c>
      <c r="H65" s="37" t="s">
        <v>159</v>
      </c>
      <c r="J65" s="1">
        <v>175</v>
      </c>
    </row>
    <row r="66" spans="1:10" ht="30" x14ac:dyDescent="0.25">
      <c r="A66" s="16">
        <v>43</v>
      </c>
      <c r="B66" s="17" t="s">
        <v>160</v>
      </c>
      <c r="C66" s="36" t="s">
        <v>161</v>
      </c>
      <c r="D66" s="18" t="s">
        <v>131</v>
      </c>
      <c r="E66" s="19">
        <v>26.5</v>
      </c>
      <c r="F66" s="38"/>
      <c r="G66" s="19">
        <f t="shared" si="1"/>
        <v>0</v>
      </c>
      <c r="H66" s="37" t="s">
        <v>162</v>
      </c>
      <c r="J66" s="1">
        <v>176</v>
      </c>
    </row>
    <row r="67" spans="1:10" ht="60" x14ac:dyDescent="0.25">
      <c r="A67" s="16">
        <v>44</v>
      </c>
      <c r="B67" s="17" t="s">
        <v>163</v>
      </c>
      <c r="C67" s="36" t="s">
        <v>164</v>
      </c>
      <c r="D67" s="18" t="s">
        <v>131</v>
      </c>
      <c r="E67" s="19">
        <v>26.5</v>
      </c>
      <c r="F67" s="38"/>
      <c r="G67" s="19">
        <f t="shared" si="1"/>
        <v>0</v>
      </c>
      <c r="H67" s="37" t="s">
        <v>165</v>
      </c>
      <c r="J67" s="1">
        <v>177</v>
      </c>
    </row>
    <row r="68" spans="1:10" ht="45" x14ac:dyDescent="0.25">
      <c r="A68" s="16">
        <v>45</v>
      </c>
      <c r="B68" s="17" t="s">
        <v>166</v>
      </c>
      <c r="C68" s="36" t="s">
        <v>167</v>
      </c>
      <c r="D68" s="18" t="s">
        <v>131</v>
      </c>
      <c r="E68" s="19">
        <v>8</v>
      </c>
      <c r="F68" s="38"/>
      <c r="G68" s="19">
        <f t="shared" si="1"/>
        <v>0</v>
      </c>
      <c r="H68" s="37" t="s">
        <v>168</v>
      </c>
      <c r="J68" s="1">
        <v>179</v>
      </c>
    </row>
    <row r="69" spans="1:10" ht="30" x14ac:dyDescent="0.25">
      <c r="A69" s="16">
        <v>46</v>
      </c>
      <c r="B69" s="17" t="s">
        <v>169</v>
      </c>
      <c r="C69" s="36" t="s">
        <v>170</v>
      </c>
      <c r="D69" s="18" t="s">
        <v>131</v>
      </c>
      <c r="E69" s="19">
        <v>8</v>
      </c>
      <c r="F69" s="38"/>
      <c r="G69" s="19">
        <f t="shared" si="1"/>
        <v>0</v>
      </c>
      <c r="H69" s="37" t="s">
        <v>171</v>
      </c>
      <c r="J69" s="1">
        <v>182</v>
      </c>
    </row>
    <row r="70" spans="1:10" x14ac:dyDescent="0.25">
      <c r="A70" s="16">
        <v>47</v>
      </c>
      <c r="B70" s="17" t="s">
        <v>172</v>
      </c>
      <c r="C70" s="36" t="s">
        <v>173</v>
      </c>
      <c r="D70" s="18" t="s">
        <v>138</v>
      </c>
      <c r="E70" s="19">
        <v>0.5</v>
      </c>
      <c r="F70" s="38"/>
      <c r="G70" s="19">
        <f t="shared" si="1"/>
        <v>0</v>
      </c>
      <c r="H70" s="37" t="s">
        <v>174</v>
      </c>
      <c r="J70" s="1">
        <v>183</v>
      </c>
    </row>
    <row r="71" spans="1:10" ht="30" x14ac:dyDescent="0.25">
      <c r="A71" s="16">
        <v>48</v>
      </c>
      <c r="B71" s="17" t="s">
        <v>175</v>
      </c>
      <c r="C71" s="36" t="s">
        <v>176</v>
      </c>
      <c r="D71" s="18" t="s">
        <v>131</v>
      </c>
      <c r="E71" s="19">
        <v>0.5</v>
      </c>
      <c r="F71" s="38"/>
      <c r="G71" s="19">
        <f t="shared" si="1"/>
        <v>0</v>
      </c>
      <c r="H71" s="37" t="s">
        <v>177</v>
      </c>
      <c r="J71" s="1">
        <v>184</v>
      </c>
    </row>
    <row r="72" spans="1:10" ht="30" x14ac:dyDescent="0.25">
      <c r="A72" s="16">
        <v>49</v>
      </c>
      <c r="B72" s="17" t="s">
        <v>178</v>
      </c>
      <c r="C72" s="36" t="s">
        <v>179</v>
      </c>
      <c r="D72" s="18" t="s">
        <v>131</v>
      </c>
      <c r="E72" s="19">
        <v>8.5</v>
      </c>
      <c r="F72" s="38"/>
      <c r="G72" s="19">
        <f t="shared" si="1"/>
        <v>0</v>
      </c>
      <c r="H72" s="37" t="s">
        <v>180</v>
      </c>
      <c r="J72" s="1">
        <v>186</v>
      </c>
    </row>
    <row r="73" spans="1:10" ht="60" x14ac:dyDescent="0.25">
      <c r="A73" s="16">
        <v>50</v>
      </c>
      <c r="B73" s="17" t="s">
        <v>181</v>
      </c>
      <c r="C73" s="36" t="s">
        <v>182</v>
      </c>
      <c r="D73" s="18" t="s">
        <v>131</v>
      </c>
      <c r="E73" s="19">
        <v>1</v>
      </c>
      <c r="F73" s="38"/>
      <c r="G73" s="19">
        <f t="shared" si="1"/>
        <v>0</v>
      </c>
      <c r="H73" s="37" t="s">
        <v>183</v>
      </c>
      <c r="J73" s="1">
        <v>401</v>
      </c>
    </row>
    <row r="74" spans="1:10" ht="30" x14ac:dyDescent="0.25">
      <c r="A74" s="16">
        <v>51</v>
      </c>
      <c r="B74" s="17" t="s">
        <v>184</v>
      </c>
      <c r="C74" s="36" t="s">
        <v>185</v>
      </c>
      <c r="D74" s="18" t="s">
        <v>35</v>
      </c>
      <c r="E74" s="19">
        <v>6</v>
      </c>
      <c r="F74" s="38"/>
      <c r="G74" s="19">
        <f t="shared" si="1"/>
        <v>0</v>
      </c>
      <c r="H74" s="37" t="s">
        <v>186</v>
      </c>
      <c r="J74" s="1">
        <v>204</v>
      </c>
    </row>
    <row r="75" spans="1:10" ht="30" x14ac:dyDescent="0.25">
      <c r="A75" s="16">
        <v>52</v>
      </c>
      <c r="B75" s="17" t="s">
        <v>187</v>
      </c>
      <c r="C75" s="36" t="s">
        <v>188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189</v>
      </c>
      <c r="J75" s="1">
        <v>205</v>
      </c>
    </row>
    <row r="76" spans="1:10" x14ac:dyDescent="0.25">
      <c r="A76" s="16">
        <v>53</v>
      </c>
      <c r="B76" s="17" t="s">
        <v>190</v>
      </c>
      <c r="C76" s="36" t="s">
        <v>191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192</v>
      </c>
      <c r="J76" s="1">
        <v>206</v>
      </c>
    </row>
    <row r="77" spans="1:10" ht="30" x14ac:dyDescent="0.25">
      <c r="A77" s="16">
        <v>54</v>
      </c>
      <c r="B77" s="17" t="s">
        <v>193</v>
      </c>
      <c r="C77" s="36" t="s">
        <v>194</v>
      </c>
      <c r="D77" s="18" t="s">
        <v>35</v>
      </c>
      <c r="E77" s="19">
        <v>2</v>
      </c>
      <c r="F77" s="38"/>
      <c r="G77" s="19">
        <f t="shared" si="1"/>
        <v>0</v>
      </c>
      <c r="H77" s="37" t="s">
        <v>195</v>
      </c>
      <c r="J77" s="1">
        <v>207</v>
      </c>
    </row>
    <row r="78" spans="1:10" ht="45" x14ac:dyDescent="0.25">
      <c r="A78" s="16">
        <v>55</v>
      </c>
      <c r="B78" s="17" t="s">
        <v>196</v>
      </c>
      <c r="C78" s="36" t="s">
        <v>197</v>
      </c>
      <c r="D78" s="18" t="s">
        <v>35</v>
      </c>
      <c r="E78" s="19">
        <v>3</v>
      </c>
      <c r="F78" s="38"/>
      <c r="G78" s="19">
        <f t="shared" si="1"/>
        <v>0</v>
      </c>
      <c r="H78" s="37" t="s">
        <v>198</v>
      </c>
      <c r="J78" s="1">
        <v>209</v>
      </c>
    </row>
    <row r="79" spans="1:10" ht="30" x14ac:dyDescent="0.25">
      <c r="A79" s="16">
        <v>56</v>
      </c>
      <c r="B79" s="17" t="s">
        <v>199</v>
      </c>
      <c r="C79" s="36" t="s">
        <v>200</v>
      </c>
      <c r="D79" s="18" t="s">
        <v>131</v>
      </c>
      <c r="E79" s="19">
        <v>1</v>
      </c>
      <c r="F79" s="38"/>
      <c r="G79" s="19">
        <f t="shared" si="1"/>
        <v>0</v>
      </c>
      <c r="H79" s="37" t="s">
        <v>201</v>
      </c>
      <c r="J79" s="1">
        <v>389</v>
      </c>
    </row>
    <row r="80" spans="1:10" ht="30" x14ac:dyDescent="0.25">
      <c r="A80" s="16">
        <v>57</v>
      </c>
      <c r="B80" s="17" t="s">
        <v>202</v>
      </c>
      <c r="C80" s="36" t="s">
        <v>203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204</v>
      </c>
      <c r="J80" s="1">
        <v>224</v>
      </c>
    </row>
    <row r="81" spans="1:10" ht="30" x14ac:dyDescent="0.25">
      <c r="A81" s="16">
        <v>58</v>
      </c>
      <c r="B81" s="17" t="s">
        <v>205</v>
      </c>
      <c r="C81" s="36" t="s">
        <v>206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207</v>
      </c>
      <c r="J81" s="1">
        <v>225</v>
      </c>
    </row>
    <row r="82" spans="1:10" ht="30" x14ac:dyDescent="0.25">
      <c r="A82" s="16">
        <v>59</v>
      </c>
      <c r="B82" s="17" t="s">
        <v>208</v>
      </c>
      <c r="C82" s="36" t="s">
        <v>209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210</v>
      </c>
      <c r="J82" s="1">
        <v>235</v>
      </c>
    </row>
    <row r="83" spans="1:10" ht="30" x14ac:dyDescent="0.25">
      <c r="A83" s="16">
        <v>60</v>
      </c>
      <c r="B83" s="17" t="s">
        <v>211</v>
      </c>
      <c r="C83" s="36" t="s">
        <v>212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213</v>
      </c>
      <c r="J83" s="1">
        <v>349</v>
      </c>
    </row>
    <row r="84" spans="1:10" ht="30" x14ac:dyDescent="0.25">
      <c r="A84" s="16">
        <v>61</v>
      </c>
      <c r="B84" s="17" t="s">
        <v>214</v>
      </c>
      <c r="C84" s="36" t="s">
        <v>215</v>
      </c>
      <c r="D84" s="18" t="s">
        <v>35</v>
      </c>
      <c r="E84" s="19">
        <v>4</v>
      </c>
      <c r="F84" s="38"/>
      <c r="G84" s="19">
        <f t="shared" si="1"/>
        <v>0</v>
      </c>
      <c r="H84" s="37" t="s">
        <v>216</v>
      </c>
      <c r="J84" s="1">
        <v>237</v>
      </c>
    </row>
    <row r="85" spans="1:10" ht="45" x14ac:dyDescent="0.25">
      <c r="A85" s="16">
        <v>62</v>
      </c>
      <c r="B85" s="17" t="s">
        <v>217</v>
      </c>
      <c r="C85" s="36" t="s">
        <v>218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219</v>
      </c>
      <c r="J85" s="1">
        <v>303</v>
      </c>
    </row>
    <row r="86" spans="1:10" ht="60" x14ac:dyDescent="0.25">
      <c r="A86" s="16">
        <v>63</v>
      </c>
      <c r="B86" s="17" t="s">
        <v>220</v>
      </c>
      <c r="C86" s="36" t="s">
        <v>221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222</v>
      </c>
      <c r="J86" s="1">
        <v>350</v>
      </c>
    </row>
    <row r="87" spans="1:10" x14ac:dyDescent="0.25">
      <c r="A87" s="16">
        <v>64</v>
      </c>
      <c r="B87" s="17" t="s">
        <v>223</v>
      </c>
      <c r="C87" s="36" t="s">
        <v>224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336</v>
      </c>
    </row>
    <row r="88" spans="1:10" ht="27" customHeight="1" x14ac:dyDescent="0.25">
      <c r="A88" s="83" t="s">
        <v>225</v>
      </c>
      <c r="B88" s="84"/>
      <c r="C88" s="84"/>
      <c r="D88" s="84"/>
      <c r="E88" s="84"/>
      <c r="F88" s="84"/>
      <c r="G88" s="15">
        <f>SUM(G24:G87)</f>
        <v>10000</v>
      </c>
      <c r="H88" s="26"/>
    </row>
    <row r="89" spans="1:10" s="29" customFormat="1" ht="27" customHeight="1" x14ac:dyDescent="0.25">
      <c r="A89" s="104" t="s">
        <v>226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227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228</v>
      </c>
      <c r="B91" s="33"/>
      <c r="C91" s="33"/>
      <c r="D91" s="33"/>
      <c r="E91" s="34"/>
      <c r="F91" s="39"/>
      <c r="G91" s="31" t="s">
        <v>229</v>
      </c>
      <c r="H91" s="30"/>
    </row>
    <row r="92" spans="1:10" ht="15.75" customHeight="1" x14ac:dyDescent="0.25">
      <c r="A92" s="27"/>
      <c r="B92" s="81" t="s">
        <v>230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231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232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233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234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235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2022-10-25T06:15:11Z</cp:lastPrinted>
  <dcterms:created xsi:type="dcterms:W3CDTF">2016-02-28T17:51:02Z</dcterms:created>
  <dcterms:modified xsi:type="dcterms:W3CDTF">2022-10-25T06:17:02Z</dcterms:modified>
  <cp:category/>
</cp:coreProperties>
</file>