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1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<sst xmlns="http://schemas.openxmlformats.org/spreadsheetml/2006/main" count="256" uniqueCount="201">
  <si>
    <t>Oprava volného bytu č. 3, ul. Abramovova 18/1592</t>
  </si>
  <si>
    <t>VZ č. 211/2022</t>
  </si>
  <si>
    <t>31.10.2022 16:15:11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</si>
  <si>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</si>
  <si>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</si>
  <si>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</si>
  <si>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</si>
  <si>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</si>
  <si>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</si>
  <si>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</si>
  <si>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</si>
  <si>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</si>
  <si>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</si>
  <si>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</si>
  <si>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</si>
  <si>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</si>
  <si>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</si>
  <si>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</si>
  <si>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18/1592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</si>
  <si>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</si>
  <si>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</si>
  <si>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</si>
  <si>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</si>
  <si>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</si>
  <si>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</si>
  <si>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</si>
  <si>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</si>
  <si>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</si>
  <si>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</si>
  <si>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</si>
  <si>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</si>
  <si>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</si>
  <si>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</si>
  <si>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</si>
  <si>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</si>
  <si>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</si>
  <si>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 xml:space="preserve">2x revizní zprávy 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</si>
  <si>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</si>
  <si>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</si>
  <si>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</si>
  <si>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</si>
  <si>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1.19</t>
  </si>
  <si>
    <t>odstranění závad zjištěných při elektro revizi nebo kontrole el. spotřebičů</t>
  </si>
  <si>
    <t>soubor</t>
  </si>
  <si>
    <t xml:space="preserve">položku naceňte dle tabulky níže "Poznámka", výměna vadných vypínačů a zásuvek za bíle </t>
  </si>
  <si>
    <t>3.1</t>
  </si>
  <si>
    <t>výměna wc kombi</t>
  </si>
  <si>
    <t>3.5</t>
  </si>
  <si>
    <t>výměna pancéřové hadičky</t>
  </si>
  <si>
    <t>3.10</t>
  </si>
  <si>
    <t>výměna vany 160 cm</t>
  </si>
  <si>
    <t>obezděná vana, obklad podobný jaký je v koupelně nyní, včetně vanové lišty</t>
  </si>
  <si>
    <t>3.22</t>
  </si>
  <si>
    <t>výměna baterie dřezové stojánkové pákové</t>
  </si>
  <si>
    <t>5 let záruka</t>
  </si>
  <si>
    <t>3.26</t>
  </si>
  <si>
    <t>výměna baterie umyvadlové stojánkové pákové</t>
  </si>
  <si>
    <t xml:space="preserve">5 let záruka </t>
  </si>
  <si>
    <t>3.28</t>
  </si>
  <si>
    <t>výměna baterie vanové nástěnné R100</t>
  </si>
  <si>
    <t>3.33</t>
  </si>
  <si>
    <t>výměna dřezu nerez včetně příslušenství</t>
  </si>
  <si>
    <t xml:space="preserve">včetně sifonu a napojení na myčku </t>
  </si>
  <si>
    <t>3.34</t>
  </si>
  <si>
    <t>výměna pračkového ventilu</t>
  </si>
  <si>
    <t xml:space="preserve">v koupelně </t>
  </si>
  <si>
    <t>3.38</t>
  </si>
  <si>
    <t>výměna kuchyňské linky 180 cm</t>
  </si>
  <si>
    <t xml:space="preserve">dekor dřevo, tl. lamina min. 18 mm, ve spodním díle 4x šuplík s kolečkami, ABS hrany min. 2 mm, zavírače záduvek s měkkým dorazem, spodní skříňky osadit na nožkách s krycí lištou </t>
  </si>
  <si>
    <t>3.40</t>
  </si>
  <si>
    <t>výměna skříňky nad digestoří</t>
  </si>
  <si>
    <t>s panty s tlumením na ramínka tl. lamina min. 18 mm, dekor kuchyňské linky, délka 60cm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</si>
  <si>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</si>
  <si>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</si>
  <si>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</si>
  <si>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</si>
  <si>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 xml:space="preserve">L 80, včetně označení dveří číslem bytu </t>
  </si>
  <si>
    <t>3.55</t>
  </si>
  <si>
    <t>výměna vnitřních dveří – plné 70 cm</t>
  </si>
  <si>
    <t>koupelna WC zámek, dveře CPL bílé</t>
  </si>
  <si>
    <t>3.56</t>
  </si>
  <si>
    <t>výměna vnitřních dveří – plné 80 cm</t>
  </si>
  <si>
    <t>LO, CPL bílé</t>
  </si>
  <si>
    <t>3.60</t>
  </si>
  <si>
    <t>výměna vnitřních dveří – prosklené 2/3 sklo 80 cm</t>
  </si>
  <si>
    <t>KU, CPL bílé</t>
  </si>
  <si>
    <t>3.69</t>
  </si>
  <si>
    <t>výměna dveřního prahu – délka 80 cm</t>
  </si>
  <si>
    <t xml:space="preserve">vstupní bytové dveře, práh včetně ošetření lakem </t>
  </si>
  <si>
    <t>3.79</t>
  </si>
  <si>
    <t>výměna přechodových lišt – délka 80 cm</t>
  </si>
  <si>
    <t>KU a LO</t>
  </si>
  <si>
    <t>3.81</t>
  </si>
  <si>
    <t>výměna přechodových lišt – délka 125 cm</t>
  </si>
  <si>
    <t>OP</t>
  </si>
  <si>
    <t>3.82</t>
  </si>
  <si>
    <t>výměna dveřního kování</t>
  </si>
  <si>
    <t xml:space="preserve">KU, LO, OP a koupelna </t>
  </si>
  <si>
    <t>3.83</t>
  </si>
  <si>
    <t>výměna zámku u dveří</t>
  </si>
  <si>
    <t xml:space="preserve">KU, LO, OP a koupelna WC zámek </t>
  </si>
  <si>
    <t>3.109</t>
  </si>
  <si>
    <t>výměna elektrického sporáku vč. příslušenství</t>
  </si>
  <si>
    <t>3.115</t>
  </si>
  <si>
    <t>výměna dřezové desky dl. 180 cm, vč. ukončovacích lišt</t>
  </si>
  <si>
    <t xml:space="preserve">hliníková hrana u elektrického sporáku </t>
  </si>
  <si>
    <t>3.118</t>
  </si>
  <si>
    <t>výměna větracích mřížek</t>
  </si>
  <si>
    <t xml:space="preserve">koupelna rozměr 200/400 bílá plastová mřížka </t>
  </si>
  <si>
    <t>3.136</t>
  </si>
  <si>
    <t>výměna vnitřních dveří – dvoukřídlové - šířky nad 125 cm, viz poznámka</t>
  </si>
  <si>
    <t xml:space="preserve">prosklené ze 2/3, CPL bílé </t>
  </si>
  <si>
    <t>3.168</t>
  </si>
  <si>
    <t>zřízení osvětlení pod kuchyňskou linku</t>
  </si>
  <si>
    <t>4.2</t>
  </si>
  <si>
    <t>úprava podkladu – nivelace</t>
  </si>
  <si>
    <t>m2</t>
  </si>
  <si>
    <t>KU, OP a LO</t>
  </si>
  <si>
    <t>4.3</t>
  </si>
  <si>
    <t>položení PVC – střední zátěž, celoplošně podlepit</t>
  </si>
  <si>
    <t>OP a LO</t>
  </si>
  <si>
    <t>4.4</t>
  </si>
  <si>
    <t>položení PVC – vyšší zátěž, celoplošně podlepit</t>
  </si>
  <si>
    <t>KU</t>
  </si>
  <si>
    <t>4.6</t>
  </si>
  <si>
    <t>montáž obvodové soklové plastové lišty včetně doplňků</t>
  </si>
  <si>
    <t>bm</t>
  </si>
  <si>
    <t>přizpůsobit dekoru PVC</t>
  </si>
  <si>
    <t>4.9</t>
  </si>
  <si>
    <t>odstranění plovoucí podlahy</t>
  </si>
  <si>
    <t>5.1</t>
  </si>
  <si>
    <t>provedení štukových omítek, vč. vyrovnání podkladu, 2x penetrace, použití lepidla, perlinky s doplňky, rohovníků, okolo špalet oken a dveří</t>
  </si>
  <si>
    <t xml:space="preserve">oprava omítky v OP jedná se o jednu stěnu </t>
  </si>
  <si>
    <t>5.2</t>
  </si>
  <si>
    <t>lokální opravy prasklin, prasklin panelových spojů</t>
  </si>
  <si>
    <t xml:space="preserve">v celém bytě  </t>
  </si>
  <si>
    <t>5.4</t>
  </si>
  <si>
    <t>škrábání stěn,stropů</t>
  </si>
  <si>
    <t>celý byt 1+2</t>
  </si>
  <si>
    <t>5.6</t>
  </si>
  <si>
    <t>malba dvojnásobná bílá</t>
  </si>
  <si>
    <t>celý byt, otěruvzdorná barva bílá</t>
  </si>
  <si>
    <t>5.17</t>
  </si>
  <si>
    <t>silikonování spár, viz poznámka</t>
  </si>
  <si>
    <t xml:space="preserve">kolem okna v KU, LO a OP a koupelna včetně parapetních desek </t>
  </si>
  <si>
    <t>5.27</t>
  </si>
  <si>
    <t>Oprava omítky, viz poznámka</t>
  </si>
  <si>
    <t>drobné opravy omítky kolem oken, špalety, KU, OP a LO</t>
  </si>
  <si>
    <t>6.3</t>
  </si>
  <si>
    <t>obezdění vany 160 cm,včetně instalace vanových dvířek</t>
  </si>
  <si>
    <t>dodat podobný obklad</t>
  </si>
  <si>
    <t>6.6</t>
  </si>
  <si>
    <t>přespárování keramického obkladu</t>
  </si>
  <si>
    <t>koupelna a WC</t>
  </si>
  <si>
    <t>6.7</t>
  </si>
  <si>
    <t>provedení hydroizolace pod obklad</t>
  </si>
  <si>
    <t xml:space="preserve">v kuchyni mezi kuch. linkou </t>
  </si>
  <si>
    <t>6.8</t>
  </si>
  <si>
    <t>vybourání keramického obkladu</t>
  </si>
  <si>
    <t>6.9</t>
  </si>
  <si>
    <t>provedení keramického obkladu včetně úpravy podkladu</t>
  </si>
  <si>
    <t xml:space="preserve">v kuchyni mezi kuchyňskou linkou + boční stěna u kuchyňské linky směr k oknu </t>
  </si>
  <si>
    <t>6.12</t>
  </si>
  <si>
    <t>přespárování dlažby</t>
  </si>
  <si>
    <t>6.14</t>
  </si>
  <si>
    <t>vybourání dlažby</t>
  </si>
  <si>
    <t xml:space="preserve">v kuchyni u kuchyňské linky </t>
  </si>
  <si>
    <t>7.11</t>
  </si>
  <si>
    <t>nátěr radiátorů</t>
  </si>
  <si>
    <t>KU, OP, LO a koupelna, batva bílá syntetická</t>
  </si>
  <si>
    <t>7.12</t>
  </si>
  <si>
    <t>nátěr rozvodů ÚT</t>
  </si>
  <si>
    <t xml:space="preserve">bava bílá syntetická </t>
  </si>
  <si>
    <t>7.15</t>
  </si>
  <si>
    <t>nátěr zárubní – šířka 70 cm</t>
  </si>
  <si>
    <t>7.16</t>
  </si>
  <si>
    <t>nátěr zárubní – šířka 80 cm</t>
  </si>
  <si>
    <t>KU, LO, vstupní bytové dveře , barva bílá syntetická</t>
  </si>
  <si>
    <t>7.22</t>
  </si>
  <si>
    <t>nátěr zárubní – šířka nad 125 cm, viz poznámka</t>
  </si>
  <si>
    <t>OP, barva syntetická bílá</t>
  </si>
  <si>
    <t>9.1</t>
  </si>
  <si>
    <t>opravy a seřízení plastových oken, viz poznámka</t>
  </si>
  <si>
    <t xml:space="preserve">KU, LO KOUP, OP francouzské okno </t>
  </si>
  <si>
    <t>9.24</t>
  </si>
  <si>
    <t>demontáž bytových doplňků, viz poznámka</t>
  </si>
  <si>
    <t xml:space="preserve">police v pokoji a garnýže </t>
  </si>
  <si>
    <t>11.32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</si>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</sst>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1553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51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63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67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57</v>
      </c>
      <c r="J32" s="1">
        <v>69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79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81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76</v>
      </c>
      <c r="J38" s="1">
        <v>93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79</v>
      </c>
      <c r="J39" s="1">
        <v>96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82</v>
      </c>
      <c r="J40" s="1">
        <v>97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85</v>
      </c>
      <c r="J41" s="1">
        <v>101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88</v>
      </c>
      <c r="J42" s="1">
        <v>110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39</v>
      </c>
      <c r="E43" s="19">
        <v>2</v>
      </c>
      <c r="F43" s="38"/>
      <c r="G43" s="19">
        <f t="shared" si="0"/>
        <v>0</v>
      </c>
      <c r="H43" s="37" t="s">
        <v>91</v>
      </c>
      <c r="J43" s="1">
        <v>120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94</v>
      </c>
      <c r="J44" s="1">
        <v>122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39</v>
      </c>
      <c r="E45" s="19">
        <v>4</v>
      </c>
      <c r="F45" s="38"/>
      <c r="G45" s="19">
        <f t="shared" si="0"/>
        <v>0</v>
      </c>
      <c r="H45" s="37" t="s">
        <v>97</v>
      </c>
      <c r="J45" s="1">
        <v>123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39</v>
      </c>
      <c r="E46" s="19">
        <v>4</v>
      </c>
      <c r="F46" s="38"/>
      <c r="G46" s="19">
        <f t="shared" si="0"/>
        <v>0</v>
      </c>
      <c r="H46" s="37" t="s">
        <v>100</v>
      </c>
      <c r="J46" s="1">
        <v>124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295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105</v>
      </c>
      <c r="J48" s="1">
        <v>301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108</v>
      </c>
      <c r="J49" s="1">
        <v>305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111</v>
      </c>
      <c r="J50" s="1">
        <v>340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39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116</v>
      </c>
      <c r="E52" s="19">
        <v>40.5</v>
      </c>
      <c r="F52" s="38"/>
      <c r="G52" s="19">
        <f t="shared" si="0"/>
        <v>0</v>
      </c>
      <c r="H52" s="37" t="s">
        <v>117</v>
      </c>
      <c r="J52" s="1">
        <v>149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116</v>
      </c>
      <c r="E53" s="19">
        <v>27.3</v>
      </c>
      <c r="F53" s="38"/>
      <c r="G53" s="19">
        <f t="shared" si="0"/>
        <v>0</v>
      </c>
      <c r="H53" s="37" t="s">
        <v>120</v>
      </c>
      <c r="J53" s="1">
        <v>150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116</v>
      </c>
      <c r="E54" s="19">
        <v>13.2</v>
      </c>
      <c r="F54" s="38"/>
      <c r="G54" s="19">
        <f t="shared" si="0"/>
        <v>0</v>
      </c>
      <c r="H54" s="37" t="s">
        <v>123</v>
      </c>
      <c r="J54" s="1">
        <v>151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43</v>
      </c>
      <c r="F55" s="38"/>
      <c r="G55" s="19">
        <f t="shared" si="0"/>
        <v>0</v>
      </c>
      <c r="H55" s="37" t="s">
        <v>127</v>
      </c>
      <c r="J55" s="1">
        <v>153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116</v>
      </c>
      <c r="E56" s="19">
        <v>36.4</v>
      </c>
      <c r="F56" s="38"/>
      <c r="G56" s="19">
        <f t="shared" ref="G56:G77" si="1">ROUND(E56*F56, 2)</f>
        <v>0</v>
      </c>
      <c r="H56" s="37" t="s">
        <v>117</v>
      </c>
      <c r="J56" s="1">
        <v>156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116</v>
      </c>
      <c r="E57" s="19">
        <v>11</v>
      </c>
      <c r="F57" s="38"/>
      <c r="G57" s="19">
        <f t="shared" si="1"/>
        <v>0</v>
      </c>
      <c r="H57" s="37" t="s">
        <v>132</v>
      </c>
      <c r="J57" s="1">
        <v>162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116</v>
      </c>
      <c r="E58" s="19">
        <v>10</v>
      </c>
      <c r="F58" s="38"/>
      <c r="G58" s="19">
        <f t="shared" si="1"/>
        <v>0</v>
      </c>
      <c r="H58" s="37" t="s">
        <v>135</v>
      </c>
      <c r="J58" s="1">
        <v>163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116</v>
      </c>
      <c r="E59" s="19">
        <v>184</v>
      </c>
      <c r="F59" s="38"/>
      <c r="G59" s="19">
        <f t="shared" si="1"/>
        <v>0</v>
      </c>
      <c r="H59" s="37" t="s">
        <v>138</v>
      </c>
      <c r="J59" s="1">
        <v>165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116</v>
      </c>
      <c r="E60" s="19">
        <v>184</v>
      </c>
      <c r="F60" s="38"/>
      <c r="G60" s="19">
        <f t="shared" si="1"/>
        <v>0</v>
      </c>
      <c r="H60" s="37" t="s">
        <v>141</v>
      </c>
      <c r="J60" s="1">
        <v>167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126</v>
      </c>
      <c r="E61" s="19">
        <v>19.5</v>
      </c>
      <c r="F61" s="38"/>
      <c r="G61" s="19">
        <f t="shared" si="1"/>
        <v>0</v>
      </c>
      <c r="H61" s="37" t="s">
        <v>144</v>
      </c>
      <c r="J61" s="1">
        <v>416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43</v>
      </c>
      <c r="E62" s="19">
        <v>3</v>
      </c>
      <c r="F62" s="38"/>
      <c r="G62" s="19">
        <f t="shared" si="1"/>
        <v>0</v>
      </c>
      <c r="H62" s="37" t="s">
        <v>147</v>
      </c>
      <c r="J62" s="1">
        <v>496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150</v>
      </c>
      <c r="J63" s="1">
        <v>171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116</v>
      </c>
      <c r="E64" s="19">
        <v>20</v>
      </c>
      <c r="F64" s="38"/>
      <c r="G64" s="19">
        <f t="shared" si="1"/>
        <v>0</v>
      </c>
      <c r="H64" s="37" t="s">
        <v>153</v>
      </c>
      <c r="J64" s="1">
        <v>174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116</v>
      </c>
      <c r="E65" s="19">
        <v>3</v>
      </c>
      <c r="F65" s="38"/>
      <c r="G65" s="19">
        <f t="shared" si="1"/>
        <v>0</v>
      </c>
      <c r="H65" s="37" t="s">
        <v>156</v>
      </c>
      <c r="J65" s="1">
        <v>175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116</v>
      </c>
      <c r="E66" s="19">
        <v>3</v>
      </c>
      <c r="F66" s="38"/>
      <c r="G66" s="19">
        <f t="shared" si="1"/>
        <v>0</v>
      </c>
      <c r="H66" s="37" t="s">
        <v>156</v>
      </c>
      <c r="J66" s="1">
        <v>176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116</v>
      </c>
      <c r="E67" s="19">
        <v>3</v>
      </c>
      <c r="F67" s="38"/>
      <c r="G67" s="19">
        <f t="shared" si="1"/>
        <v>0</v>
      </c>
      <c r="H67" s="37" t="s">
        <v>161</v>
      </c>
      <c r="J67" s="1">
        <v>177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116</v>
      </c>
      <c r="E68" s="19">
        <v>4.3</v>
      </c>
      <c r="F68" s="38"/>
      <c r="G68" s="19">
        <f t="shared" si="1"/>
        <v>0</v>
      </c>
      <c r="H68" s="37" t="s">
        <v>153</v>
      </c>
      <c r="J68" s="1">
        <v>180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116</v>
      </c>
      <c r="E69" s="19">
        <v>4</v>
      </c>
      <c r="F69" s="38"/>
      <c r="G69" s="19">
        <f t="shared" si="1"/>
        <v>0</v>
      </c>
      <c r="H69" s="37" t="s">
        <v>166</v>
      </c>
      <c r="J69" s="1">
        <v>182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39</v>
      </c>
      <c r="E70" s="19">
        <v>4</v>
      </c>
      <c r="F70" s="38"/>
      <c r="G70" s="19">
        <f t="shared" si="1"/>
        <v>0</v>
      </c>
      <c r="H70" s="37" t="s">
        <v>169</v>
      </c>
      <c r="J70" s="1">
        <v>204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43</v>
      </c>
      <c r="E71" s="19">
        <v>1</v>
      </c>
      <c r="F71" s="38"/>
      <c r="G71" s="19">
        <f t="shared" si="1"/>
        <v>0</v>
      </c>
      <c r="H71" s="37" t="s">
        <v>172</v>
      </c>
      <c r="J71" s="1">
        <v>205</v>
      </c>
    </row>
    <row r="72" spans="1:10" ht="29.25" customHeight="1" x14ac:dyDescent="0.25">
      <c r="A72" s="16">
        <v>49</v>
      </c>
      <c r="B72" s="17" t="s">
        <v>173</v>
      </c>
      <c r="C72" s="36" t="s">
        <v>174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153</v>
      </c>
      <c r="J72" s="1">
        <v>208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39</v>
      </c>
      <c r="E73" s="19">
        <v>3</v>
      </c>
      <c r="F73" s="38"/>
      <c r="G73" s="19">
        <f t="shared" si="1"/>
        <v>0</v>
      </c>
      <c r="H73" s="37" t="s">
        <v>177</v>
      </c>
      <c r="J73" s="1">
        <v>209</v>
      </c>
    </row>
    <row r="74" spans="1:10" ht="29.25" customHeight="1" x14ac:dyDescent="0.25">
      <c r="A74" s="16">
        <v>51</v>
      </c>
      <c r="B74" s="17" t="s">
        <v>178</v>
      </c>
      <c r="C74" s="36" t="s">
        <v>179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180</v>
      </c>
      <c r="J74" s="1">
        <v>344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39</v>
      </c>
      <c r="E75" s="19">
        <v>4</v>
      </c>
      <c r="F75" s="38"/>
      <c r="G75" s="19">
        <f t="shared" si="1"/>
        <v>0</v>
      </c>
      <c r="H75" s="37" t="s">
        <v>183</v>
      </c>
      <c r="J75" s="1">
        <v>237</v>
      </c>
    </row>
    <row r="76" spans="1:10" ht="29.25" customHeight="1" x14ac:dyDescent="0.25">
      <c r="A76" s="16">
        <v>53</v>
      </c>
      <c r="B76" s="17" t="s">
        <v>184</v>
      </c>
      <c r="C76" s="36" t="s">
        <v>185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186</v>
      </c>
      <c r="J76" s="1">
        <v>303</v>
      </c>
    </row>
    <row r="77" spans="1:10" ht="29.25" customHeight="1" x14ac:dyDescent="0.25">
      <c r="A77" s="16">
        <v>54</v>
      </c>
      <c r="B77" s="17" t="s">
        <v>187</v>
      </c>
      <c r="C77" s="36" t="s">
        <v>188</v>
      </c>
      <c r="D77" s="18" t="s">
        <v>21</v>
      </c>
      <c r="E77" s="19">
        <v>1</v>
      </c>
      <c r="F77" s="38"/>
      <c r="G77" s="19">
        <f t="shared" si="1"/>
        <v>0</v>
      </c>
      <c r="H77" s="37" t="s">
        <v>189</v>
      </c>
      <c r="J77" s="1">
        <v>308</v>
      </c>
    </row>
    <row r="78" spans="1:10" ht="27" customHeight="1" x14ac:dyDescent="0.25">
      <c r="A78" s="44" t="s">
        <v>190</v>
      </c>
      <c r="B78" s="45"/>
      <c r="C78" s="45"/>
      <c r="D78" s="45"/>
      <c r="E78" s="45"/>
      <c r="F78" s="45"/>
      <c r="G78" s="15">
        <f>SUM(G24:G77)</f>
        <v>10000</v>
      </c>
      <c r="H78" s="26"/>
    </row>
    <row r="79" spans="1:10" s="29" customFormat="1" ht="27" customHeight="1" x14ac:dyDescent="0.25">
      <c r="A79" s="68" t="s">
        <v>191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192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193</v>
      </c>
      <c r="B81" s="33"/>
      <c r="C81" s="33"/>
      <c r="D81" s="33"/>
      <c r="E81" s="34"/>
      <c r="F81" s="39"/>
      <c r="G81" s="31" t="s">
        <v>194</v>
      </c>
      <c r="H81" s="30"/>
    </row>
    <row r="82" spans="1:8" ht="15.75" customHeight="1" x14ac:dyDescent="0.25">
      <c r="A82" s="27"/>
      <c r="B82" s="42" t="s">
        <v>195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196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197</v>
      </c>
      <c r="C84" s="40"/>
      <c r="D84" s="40"/>
      <c r="E84" s="40"/>
      <c r="F84" s="41"/>
    </row>
    <row r="85" spans="1:8" ht="45" customHeight="1" x14ac:dyDescent="0.25">
      <c r="A85" s="28">
        <v>3</v>
      </c>
      <c r="B85" s="40" t="s">
        <v>198</v>
      </c>
      <c r="C85" s="40"/>
      <c r="D85" s="40"/>
      <c r="E85" s="40"/>
      <c r="F85" s="41"/>
    </row>
    <row r="86" spans="1:8" ht="75" customHeight="1" x14ac:dyDescent="0.25">
      <c r="A86" s="28">
        <v>4</v>
      </c>
      <c r="B86" s="40" t="s">
        <v>199</v>
      </c>
      <c r="C86" s="40"/>
      <c r="D86" s="40"/>
      <c r="E86" s="40"/>
      <c r="F86" s="41"/>
    </row>
    <row r="87" spans="1:8" ht="120" customHeight="1" x14ac:dyDescent="0.25">
      <c r="A87" s="28">
        <v>5</v>
      </c>
      <c r="B87" s="40" t="s">
        <v>200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2022-11-08T08:06:24Z</dcterms:modified>
  <cp:category/>
</cp:coreProperties>
</file>