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8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5" i="1" s="1"/>
  <c r="G25" i="1"/>
  <c r="G24" i="1"/>
</calcChain>
</file>

<file path=xl/sharedStrings.xml><?xml version="1.0" encoding="utf-8"?>
<sst xmlns="http://schemas.openxmlformats.org/spreadsheetml/2006/main" count="316" uniqueCount="241">
  <si>
    <t>Oprava volného bytu č.67, Čujkovova 23</t>
  </si>
  <si>
    <t>VZ č. 218/2022</t>
  </si>
  <si>
    <t>9.11.2022 08:22:29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</si>
  <si>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</si>
  <si>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</si>
  <si>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</si>
  <si>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</si>
  <si>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</si>
  <si>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</si>
  <si>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</si>
  <si>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</si>
  <si>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</si>
  <si>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</si>
  <si>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</si>
  <si>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</si>
  <si>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</si>
  <si>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</si>
  <si>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</si>
  <si>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</si>
  <si>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</si>
  <si>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</si>
  <si>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</si>
  <si>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</si>
  <si>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</si>
  <si>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</si>
  <si>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</si>
  <si>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</si>
  <si>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</si>
  <si>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</si>
  <si>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</si>
  <si>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</si>
  <si>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</si>
  <si>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</si>
  <si>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</si>
  <si>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</si>
  <si>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</si>
  <si>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</si>
  <si>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</si>
  <si>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prací</t>
  </si>
  <si>
    <t>2.25</t>
  </si>
  <si>
    <t>oprava rozvodu elektroinstalace</t>
  </si>
  <si>
    <t>soubor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</si>
  <si>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</si>
  <si>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</si>
  <si>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</si>
  <si>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</si>
  <si>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</si>
  <si>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</si>
  <si>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</si>
  <si>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</si>
  <si>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</si>
  <si>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</si>
  <si>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</si>
  <si>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</si>
  <si>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</si>
  <si>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</si>
  <si>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</si>
  <si>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</si>
  <si>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3.28</t>
  </si>
  <si>
    <t>výměna baterie vanové nástěnné R100</t>
  </si>
  <si>
    <t>včetně hadice a držáku hadice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</si>
  <si>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</si>
  <si>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</si>
  <si>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</si>
  <si>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</si>
  <si>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</si>
  <si>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</si>
  <si>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</si>
  <si>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</si>
  <si>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</si>
  <si>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</si>
  <si>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</si>
  <si>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</si>
  <si>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</si>
  <si>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</si>
  <si>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</si>
  <si>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</si>
  <si>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</si>
  <si>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</si>
  <si>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</si>
  <si>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</si>
  <si>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KOU+KU+OP+vstupní(pro bezpeč. kování)</t>
  </si>
  <si>
    <t>3.86</t>
  </si>
  <si>
    <t>výměna zárubně ocelové pro dveře – šířky 80 cm</t>
  </si>
  <si>
    <t>¨KU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</si>
  <si>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</si>
  <si>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</si>
  <si>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</si>
  <si>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</si>
  <si>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</si>
  <si>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</si>
  <si>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</si>
  <si>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</si>
  <si>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</si>
  <si>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</si>
  <si>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</si>
  <si>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</si>
  <si>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</si>
  <si>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</si>
  <si>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</si>
  <si>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3.165</t>
  </si>
  <si>
    <t>výměna parapetní desky dřevěné nebo plastové šířky nad 30 cm a délky nad 1 m</t>
  </si>
  <si>
    <t>KU+OP (cca 1,35 x 0,25 m)</t>
  </si>
  <si>
    <t>3.168</t>
  </si>
  <si>
    <t>zřízení osvětlení pod kuchyňskou linku</t>
  </si>
  <si>
    <t>min. 60 cm</t>
  </si>
  <si>
    <t>3.195</t>
  </si>
  <si>
    <t>výměna WC mísy s horním splachovačem za WC kombi - zvýšené, včetně úpravy rozvodu a přívodu SV (pod obkladem), viz poznámka</t>
  </si>
  <si>
    <t>4.1</t>
  </si>
  <si>
    <t>stržení původního PVC</t>
  </si>
  <si>
    <t>KU(2 vrstvy)+PŘ+OP</t>
  </si>
  <si>
    <t>4.2</t>
  </si>
  <si>
    <t>úprava podkladu – nivelace</t>
  </si>
  <si>
    <t>PŘ</t>
  </si>
  <si>
    <t>4.3</t>
  </si>
  <si>
    <t>položení PVC – střední zátěž, celoplošně podlepit</t>
  </si>
  <si>
    <t>OP - z jednoho kusu, dekor odsouhlasit s objednatelem</t>
  </si>
  <si>
    <t>4.4</t>
  </si>
  <si>
    <t>položení PVC – vyšší zátěž, celoplošně podlepit</t>
  </si>
  <si>
    <t>KU+PŘ -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</si>
  <si>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</si>
  <si>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</si>
  <si>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</si>
  <si>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</si>
  <si>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</si>
  <si>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</si>
  <si>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OP+KU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</si>
  <si>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</si>
  <si>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</si>
  <si>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</si>
  <si>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</si>
  <si>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OP+KU - tl. desky min. 15 mm</t>
  </si>
  <si>
    <t>5.1</t>
  </si>
  <si>
    <t>provedení štukových omítek, vč. vyrovnání podkladu, 2x penetrace, použití lepidla, perlinky s doplňky, rohovníků, okolo špalet oken a dveří</t>
  </si>
  <si>
    <t>OP+KU+PŘ+KOU nad obkladem včetně opravy kolem zárubní vstupních dveří z venkovní strany</t>
  </si>
  <si>
    <t>5.4</t>
  </si>
  <si>
    <t>škrábání stěn,stropů</t>
  </si>
  <si>
    <t>OP+KU+PŘ+KOU nad obkladem</t>
  </si>
  <si>
    <t>5.6</t>
  </si>
  <si>
    <t>malba dvojnásobná bílá</t>
  </si>
  <si>
    <t>OP+KU+PŘ+KOU nad obkladem včetně penetračního nátěru a opravy výmalby z venkovní strany kolem zárubní vstupních dveří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</si>
  <si>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</si>
  <si>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</si>
  <si>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</si>
  <si>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</si>
  <si>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</si>
  <si>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sprch. koutem a WC do výšky 2 m</t>
  </si>
  <si>
    <t>5.13</t>
  </si>
  <si>
    <t>vybourání příčky, viz. poznámka</t>
  </si>
  <si>
    <t>KOU původní sprch. kout</t>
  </si>
  <si>
    <t>5.14</t>
  </si>
  <si>
    <t>přetmelení spojů, viz poznámka</t>
  </si>
  <si>
    <t>OP+KU kolem rámu oken a parapetů</t>
  </si>
  <si>
    <t>6.7</t>
  </si>
  <si>
    <t>provedení hydroizolace pod obklad</t>
  </si>
  <si>
    <t>KOU včetně těsnícího koutového pásku</t>
  </si>
  <si>
    <t>6.8</t>
  </si>
  <si>
    <t>vybourání keramického obkladu</t>
  </si>
  <si>
    <t>6.9</t>
  </si>
  <si>
    <t>provedení keramického obkladu včetně úpravy podkladu</t>
  </si>
  <si>
    <t>KOU(do v.2m-2 odstíny)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</si>
  <si>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</si>
  <si>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</si>
  <si>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</si>
  <si>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</si>
  <si>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</si>
  <si>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</si>
  <si>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</si>
  <si>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KOU+PŘ</t>
  </si>
  <si>
    <t>6.18</t>
  </si>
  <si>
    <t>úprava podkladu pod dlažbu , včetně hydroizolace</t>
  </si>
  <si>
    <t>KOU včetně vyrovnání betonovou mazaninou do tl. 50 mm</t>
  </si>
  <si>
    <t>6.21</t>
  </si>
  <si>
    <t xml:space="preserve">demontáž původního podhledu </t>
  </si>
  <si>
    <t>OP - nalepovací polystyrénové kazety</t>
  </si>
  <si>
    <t>6.29</t>
  </si>
  <si>
    <t>zhotovení nového keramického obkladu včetně úpravy podkladu pod obklad v KU mezi horním a spodním dílem KL a kolem sporáku</t>
  </si>
  <si>
    <t>6.39</t>
  </si>
  <si>
    <t>výměna revizních dvířek IŠ</t>
  </si>
  <si>
    <t>KOU - revizní dvířka pod obklad cca 50x50cm</t>
  </si>
  <si>
    <t>7.11</t>
  </si>
  <si>
    <t>nátěr radiátorů</t>
  </si>
  <si>
    <t>KU+OP (žebrové)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</si>
  <si>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</si>
  <si>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</si>
  <si>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</si>
  <si>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</si>
  <si>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</si>
  <si>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</si>
  <si>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</si>
  <si>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</si>
  <si>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</si>
  <si>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</si>
  <si>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</si>
  <si>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</si>
  <si>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</si>
  <si>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</si>
  <si>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</si>
  <si>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</si>
  <si>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</si>
  <si>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</si>
  <si>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</si>
  <si>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</si>
  <si>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</si>
  <si>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</si>
  <si>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</si>
  <si>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8.21</t>
  </si>
  <si>
    <t>oprava rozvodu ÚT, viz poznámka</t>
  </si>
  <si>
    <t>KOU pro výměnu tělesa ÚT + KU - oprava uchycení trubek 2 ks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</si>
  <si>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</si>
  <si>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</si>
  <si>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</si>
  <si>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</si>
  <si>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</si>
  <si>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</si>
  <si>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</si>
  <si>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</si>
  <si>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4ks okenní křídla včetně zatmelení dírek po žaluziích</t>
  </si>
  <si>
    <t>9.7</t>
  </si>
  <si>
    <t>výměna petlice sklepního boxu</t>
  </si>
  <si>
    <t>9.14</t>
  </si>
  <si>
    <t>výroba klíčů pro zámkovou vložku</t>
  </si>
  <si>
    <t>pro poštovní schránku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</si>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</sst>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activeCell="A89" sqref="A89:XFD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1594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7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5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38</v>
      </c>
      <c r="J25" s="1">
        <v>21</v>
      </c>
    </row>
    <row r="26" spans="1:10" ht="112.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45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45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57" customHeight="1" x14ac:dyDescent="0.25">
      <c r="A30" s="16">
        <v>7</v>
      </c>
      <c r="B30" s="17" t="s">
        <v>51</v>
      </c>
      <c r="C30" s="36" t="s">
        <v>52</v>
      </c>
      <c r="D30" s="18" t="s">
        <v>45</v>
      </c>
      <c r="E30" s="19">
        <v>1</v>
      </c>
      <c r="F30" s="38"/>
      <c r="G30" s="19">
        <f t="shared" si="0"/>
        <v>0</v>
      </c>
      <c r="H30" s="37" t="s">
        <v>53</v>
      </c>
      <c r="J30" s="1">
        <v>56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1</v>
      </c>
      <c r="F31" s="38"/>
      <c r="G31" s="19">
        <f t="shared" si="0"/>
        <v>0</v>
      </c>
      <c r="H31" s="37" t="s">
        <v>57</v>
      </c>
      <c r="J31" s="1">
        <v>57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45</v>
      </c>
      <c r="E32" s="19">
        <v>1</v>
      </c>
      <c r="F32" s="38"/>
      <c r="G32" s="19">
        <f t="shared" si="0"/>
        <v>0</v>
      </c>
      <c r="H32" s="37" t="s">
        <v>60</v>
      </c>
      <c r="J32" s="1">
        <v>69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45</v>
      </c>
      <c r="E33" s="19">
        <v>1</v>
      </c>
      <c r="F33" s="38"/>
      <c r="G33" s="19">
        <f t="shared" si="0"/>
        <v>0</v>
      </c>
      <c r="H33" s="37" t="s">
        <v>63</v>
      </c>
      <c r="J33" s="1">
        <v>95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45</v>
      </c>
      <c r="E34" s="19">
        <v>1</v>
      </c>
      <c r="F34" s="38"/>
      <c r="G34" s="19">
        <f t="shared" si="0"/>
        <v>0</v>
      </c>
      <c r="H34" s="37" t="s">
        <v>66</v>
      </c>
      <c r="J34" s="1">
        <v>97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45</v>
      </c>
      <c r="E35" s="19">
        <v>1</v>
      </c>
      <c r="F35" s="38"/>
      <c r="G35" s="19">
        <f t="shared" si="0"/>
        <v>0</v>
      </c>
      <c r="H35" s="37" t="s">
        <v>69</v>
      </c>
      <c r="J35" s="1">
        <v>101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45</v>
      </c>
      <c r="E36" s="19">
        <v>1</v>
      </c>
      <c r="F36" s="38"/>
      <c r="G36" s="19">
        <f t="shared" si="0"/>
        <v>0</v>
      </c>
      <c r="H36" s="37" t="s">
        <v>72</v>
      </c>
      <c r="J36" s="1">
        <v>108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45</v>
      </c>
      <c r="E37" s="19">
        <v>3</v>
      </c>
      <c r="F37" s="38"/>
      <c r="G37" s="19">
        <f t="shared" si="0"/>
        <v>0</v>
      </c>
      <c r="H37" s="37" t="s">
        <v>75</v>
      </c>
      <c r="J37" s="1">
        <v>110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45</v>
      </c>
      <c r="E38" s="19">
        <v>3</v>
      </c>
      <c r="F38" s="38"/>
      <c r="G38" s="19">
        <f t="shared" si="0"/>
        <v>0</v>
      </c>
      <c r="H38" s="37" t="s">
        <v>78</v>
      </c>
      <c r="J38" s="1">
        <v>123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45</v>
      </c>
      <c r="E39" s="19">
        <v>4</v>
      </c>
      <c r="F39" s="38"/>
      <c r="G39" s="19">
        <f t="shared" si="0"/>
        <v>0</v>
      </c>
      <c r="H39" s="37" t="s">
        <v>81</v>
      </c>
      <c r="J39" s="1">
        <v>124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45</v>
      </c>
      <c r="E40" s="19">
        <v>1</v>
      </c>
      <c r="F40" s="38"/>
      <c r="G40" s="19">
        <f t="shared" si="0"/>
        <v>0</v>
      </c>
      <c r="H40" s="37" t="s">
        <v>84</v>
      </c>
      <c r="J40" s="1">
        <v>127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45</v>
      </c>
      <c r="E41" s="19">
        <v>1</v>
      </c>
      <c r="F41" s="38"/>
      <c r="G41" s="19">
        <f t="shared" si="0"/>
        <v>0</v>
      </c>
      <c r="H41" s="37"/>
      <c r="J41" s="1">
        <v>130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45</v>
      </c>
      <c r="E42" s="19">
        <v>1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63.75" customHeight="1" x14ac:dyDescent="0.25">
      <c r="A43" s="16">
        <v>20</v>
      </c>
      <c r="B43" s="17" t="s">
        <v>90</v>
      </c>
      <c r="C43" s="36" t="s">
        <v>91</v>
      </c>
      <c r="D43" s="18" t="s">
        <v>45</v>
      </c>
      <c r="E43" s="19">
        <v>1</v>
      </c>
      <c r="F43" s="38"/>
      <c r="G43" s="19">
        <f t="shared" si="0"/>
        <v>0</v>
      </c>
      <c r="H43" s="37" t="s">
        <v>92</v>
      </c>
      <c r="J43" s="1">
        <v>395</v>
      </c>
    </row>
    <row r="44" spans="1:10" ht="75.75" customHeight="1" x14ac:dyDescent="0.25">
      <c r="A44" s="16">
        <v>21</v>
      </c>
      <c r="B44" s="17" t="s">
        <v>93</v>
      </c>
      <c r="C44" s="36" t="s">
        <v>94</v>
      </c>
      <c r="D44" s="18" t="s">
        <v>45</v>
      </c>
      <c r="E44" s="19">
        <v>1</v>
      </c>
      <c r="F44" s="38"/>
      <c r="G44" s="19">
        <f t="shared" si="0"/>
        <v>0</v>
      </c>
      <c r="H44" s="37"/>
      <c r="J44" s="1">
        <v>396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45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ht="54.75" customHeight="1" x14ac:dyDescent="0.25">
      <c r="A46" s="16">
        <v>23</v>
      </c>
      <c r="B46" s="17" t="s">
        <v>97</v>
      </c>
      <c r="C46" s="36" t="s">
        <v>98</v>
      </c>
      <c r="D46" s="18" t="s">
        <v>45</v>
      </c>
      <c r="E46" s="19">
        <v>1</v>
      </c>
      <c r="F46" s="38"/>
      <c r="G46" s="19">
        <f t="shared" si="0"/>
        <v>0</v>
      </c>
      <c r="H46" s="37" t="s">
        <v>99</v>
      </c>
      <c r="J46" s="1">
        <v>398</v>
      </c>
    </row>
    <row r="47" spans="1:10" ht="45.75" customHeight="1" x14ac:dyDescent="0.25">
      <c r="A47" s="16">
        <v>24</v>
      </c>
      <c r="B47" s="17" t="s">
        <v>100</v>
      </c>
      <c r="C47" s="36" t="s">
        <v>101</v>
      </c>
      <c r="D47" s="18" t="s">
        <v>45</v>
      </c>
      <c r="E47" s="19">
        <v>2</v>
      </c>
      <c r="F47" s="38"/>
      <c r="G47" s="19">
        <f t="shared" si="0"/>
        <v>0</v>
      </c>
      <c r="H47" s="37" t="s">
        <v>102</v>
      </c>
      <c r="J47" s="1">
        <v>404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45</v>
      </c>
      <c r="E48" s="19">
        <v>1</v>
      </c>
      <c r="F48" s="38"/>
      <c r="G48" s="19">
        <f t="shared" si="0"/>
        <v>0</v>
      </c>
      <c r="H48" s="37" t="s">
        <v>105</v>
      </c>
      <c r="J48" s="1">
        <v>412</v>
      </c>
    </row>
    <row r="49" spans="1:10" ht="63" customHeight="1" x14ac:dyDescent="0.25">
      <c r="A49" s="16">
        <v>26</v>
      </c>
      <c r="B49" s="17" t="s">
        <v>106</v>
      </c>
      <c r="C49" s="36" t="s">
        <v>107</v>
      </c>
      <c r="D49" s="18" t="s">
        <v>45</v>
      </c>
      <c r="E49" s="19">
        <v>1</v>
      </c>
      <c r="F49" s="38"/>
      <c r="G49" s="19">
        <f t="shared" si="0"/>
        <v>0</v>
      </c>
      <c r="H49" s="37"/>
      <c r="J49" s="1">
        <v>482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56</v>
      </c>
      <c r="E50" s="19">
        <v>30</v>
      </c>
      <c r="F50" s="38"/>
      <c r="G50" s="19">
        <f t="shared" si="0"/>
        <v>0</v>
      </c>
      <c r="H50" s="37" t="s">
        <v>110</v>
      </c>
      <c r="J50" s="1">
        <v>148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56</v>
      </c>
      <c r="E51" s="19">
        <v>4</v>
      </c>
      <c r="F51" s="38"/>
      <c r="G51" s="19">
        <f t="shared" si="0"/>
        <v>0</v>
      </c>
      <c r="H51" s="37" t="s">
        <v>113</v>
      </c>
      <c r="J51" s="1">
        <v>149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56</v>
      </c>
      <c r="E52" s="19">
        <v>16</v>
      </c>
      <c r="F52" s="38"/>
      <c r="G52" s="19">
        <f t="shared" si="0"/>
        <v>0</v>
      </c>
      <c r="H52" s="37" t="s">
        <v>116</v>
      </c>
      <c r="J52" s="1">
        <v>150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56</v>
      </c>
      <c r="E53" s="19">
        <v>14</v>
      </c>
      <c r="F53" s="38"/>
      <c r="G53" s="19">
        <f t="shared" si="0"/>
        <v>0</v>
      </c>
      <c r="H53" s="37" t="s">
        <v>119</v>
      </c>
      <c r="J53" s="1">
        <v>151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122</v>
      </c>
      <c r="E54" s="19">
        <v>35</v>
      </c>
      <c r="F54" s="38"/>
      <c r="G54" s="19">
        <f t="shared" si="0"/>
        <v>0</v>
      </c>
      <c r="H54" s="37" t="s">
        <v>123</v>
      </c>
      <c r="J54" s="1">
        <v>152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56</v>
      </c>
      <c r="E55" s="19">
        <v>26</v>
      </c>
      <c r="F55" s="38"/>
      <c r="G55" s="19">
        <f t="shared" si="0"/>
        <v>0</v>
      </c>
      <c r="H55" s="37" t="s">
        <v>126</v>
      </c>
      <c r="J55" s="1">
        <v>154</v>
      </c>
    </row>
    <row r="56" spans="1:10" ht="29.25" customHeight="1" x14ac:dyDescent="0.25">
      <c r="A56" s="16">
        <v>33</v>
      </c>
      <c r="B56" s="17" t="s">
        <v>127</v>
      </c>
      <c r="C56" s="36" t="s">
        <v>128</v>
      </c>
      <c r="D56" s="18" t="s">
        <v>56</v>
      </c>
      <c r="E56" s="19">
        <v>26</v>
      </c>
      <c r="F56" s="38"/>
      <c r="G56" s="19">
        <f t="shared" ref="G56:G87" si="1">ROUND(E56*F56, 2)</f>
        <v>0</v>
      </c>
      <c r="H56" s="37" t="s">
        <v>126</v>
      </c>
      <c r="J56" s="1">
        <v>157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56</v>
      </c>
      <c r="E57" s="19">
        <v>26</v>
      </c>
      <c r="F57" s="38"/>
      <c r="G57" s="19">
        <f t="shared" si="1"/>
        <v>0</v>
      </c>
      <c r="H57" s="37" t="s">
        <v>131</v>
      </c>
      <c r="J57" s="1">
        <v>158</v>
      </c>
    </row>
    <row r="58" spans="1:10" ht="65.25" customHeight="1" x14ac:dyDescent="0.25">
      <c r="A58" s="16">
        <v>35</v>
      </c>
      <c r="B58" s="17" t="s">
        <v>132</v>
      </c>
      <c r="C58" s="36" t="s">
        <v>133</v>
      </c>
      <c r="D58" s="18" t="s">
        <v>56</v>
      </c>
      <c r="E58" s="19">
        <v>118</v>
      </c>
      <c r="F58" s="38"/>
      <c r="G58" s="19">
        <f t="shared" si="1"/>
        <v>0</v>
      </c>
      <c r="H58" s="37" t="s">
        <v>134</v>
      </c>
      <c r="J58" s="1">
        <v>162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56</v>
      </c>
      <c r="E59" s="19">
        <v>118</v>
      </c>
      <c r="F59" s="38"/>
      <c r="G59" s="19">
        <f t="shared" si="1"/>
        <v>0</v>
      </c>
      <c r="H59" s="37" t="s">
        <v>137</v>
      </c>
      <c r="J59" s="1">
        <v>165</v>
      </c>
    </row>
    <row r="60" spans="1:10" ht="75.75" customHeight="1" x14ac:dyDescent="0.25">
      <c r="A60" s="16">
        <v>37</v>
      </c>
      <c r="B60" s="17" t="s">
        <v>138</v>
      </c>
      <c r="C60" s="36" t="s">
        <v>139</v>
      </c>
      <c r="D60" s="18" t="s">
        <v>56</v>
      </c>
      <c r="E60" s="19">
        <v>118</v>
      </c>
      <c r="F60" s="38"/>
      <c r="G60" s="19">
        <f t="shared" si="1"/>
        <v>0</v>
      </c>
      <c r="H60" s="37" t="s">
        <v>140</v>
      </c>
      <c r="J60" s="1">
        <v>167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45</v>
      </c>
      <c r="E61" s="19">
        <v>2</v>
      </c>
      <c r="F61" s="38"/>
      <c r="G61" s="19">
        <f t="shared" si="1"/>
        <v>0</v>
      </c>
      <c r="H61" s="37" t="s">
        <v>143</v>
      </c>
      <c r="J61" s="1">
        <v>346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56</v>
      </c>
      <c r="E62" s="19">
        <v>2</v>
      </c>
      <c r="F62" s="38"/>
      <c r="G62" s="19">
        <f t="shared" si="1"/>
        <v>0</v>
      </c>
      <c r="H62" s="37" t="s">
        <v>146</v>
      </c>
      <c r="J62" s="1">
        <v>348</v>
      </c>
    </row>
    <row r="63" spans="1:10" ht="29.25" customHeight="1" x14ac:dyDescent="0.25">
      <c r="A63" s="16">
        <v>40</v>
      </c>
      <c r="B63" s="17" t="s">
        <v>147</v>
      </c>
      <c r="C63" s="36" t="s">
        <v>148</v>
      </c>
      <c r="D63" s="18" t="s">
        <v>56</v>
      </c>
      <c r="E63" s="19">
        <v>2</v>
      </c>
      <c r="F63" s="38"/>
      <c r="G63" s="19">
        <f t="shared" si="1"/>
        <v>0</v>
      </c>
      <c r="H63" s="37" t="s">
        <v>149</v>
      </c>
      <c r="J63" s="1">
        <v>354</v>
      </c>
    </row>
    <row r="64" spans="1:10" ht="29.25" customHeight="1" x14ac:dyDescent="0.25">
      <c r="A64" s="16">
        <v>41</v>
      </c>
      <c r="B64" s="17" t="s">
        <v>150</v>
      </c>
      <c r="C64" s="36" t="s">
        <v>151</v>
      </c>
      <c r="D64" s="18" t="s">
        <v>122</v>
      </c>
      <c r="E64" s="19">
        <v>12</v>
      </c>
      <c r="F64" s="38"/>
      <c r="G64" s="19">
        <f t="shared" si="1"/>
        <v>0</v>
      </c>
      <c r="H64" s="37" t="s">
        <v>152</v>
      </c>
      <c r="J64" s="1">
        <v>364</v>
      </c>
    </row>
    <row r="65" spans="1:10" ht="29.25" customHeight="1" x14ac:dyDescent="0.25">
      <c r="A65" s="16">
        <v>42</v>
      </c>
      <c r="B65" s="17" t="s">
        <v>153</v>
      </c>
      <c r="C65" s="36" t="s">
        <v>154</v>
      </c>
      <c r="D65" s="18" t="s">
        <v>56</v>
      </c>
      <c r="E65" s="19">
        <v>17</v>
      </c>
      <c r="F65" s="38"/>
      <c r="G65" s="19">
        <f t="shared" si="1"/>
        <v>0</v>
      </c>
      <c r="H65" s="37" t="s">
        <v>155</v>
      </c>
      <c r="J65" s="1">
        <v>175</v>
      </c>
    </row>
    <row r="66" spans="1:10" ht="29.25" customHeight="1" x14ac:dyDescent="0.25">
      <c r="A66" s="16">
        <v>43</v>
      </c>
      <c r="B66" s="17" t="s">
        <v>156</v>
      </c>
      <c r="C66" s="36" t="s">
        <v>157</v>
      </c>
      <c r="D66" s="18" t="s">
        <v>56</v>
      </c>
      <c r="E66" s="19">
        <v>7</v>
      </c>
      <c r="F66" s="38"/>
      <c r="G66" s="19">
        <f t="shared" si="1"/>
        <v>0</v>
      </c>
      <c r="H66" s="37" t="s">
        <v>89</v>
      </c>
      <c r="J66" s="1">
        <v>176</v>
      </c>
    </row>
    <row r="67" spans="1:10" ht="29.25" customHeight="1" x14ac:dyDescent="0.25">
      <c r="A67" s="16">
        <v>44</v>
      </c>
      <c r="B67" s="17" t="s">
        <v>158</v>
      </c>
      <c r="C67" s="36" t="s">
        <v>159</v>
      </c>
      <c r="D67" s="18" t="s">
        <v>56</v>
      </c>
      <c r="E67" s="19">
        <v>17</v>
      </c>
      <c r="F67" s="38"/>
      <c r="G67" s="19">
        <f t="shared" si="1"/>
        <v>0</v>
      </c>
      <c r="H67" s="37" t="s">
        <v>160</v>
      </c>
      <c r="J67" s="1">
        <v>177</v>
      </c>
    </row>
    <row r="68" spans="1:10" ht="29.25" customHeight="1" x14ac:dyDescent="0.25">
      <c r="A68" s="16">
        <v>45</v>
      </c>
      <c r="B68" s="17" t="s">
        <v>161</v>
      </c>
      <c r="C68" s="36" t="s">
        <v>162</v>
      </c>
      <c r="D68" s="18" t="s">
        <v>56</v>
      </c>
      <c r="E68" s="19">
        <v>2</v>
      </c>
      <c r="F68" s="38"/>
      <c r="G68" s="19">
        <f t="shared" si="1"/>
        <v>0</v>
      </c>
      <c r="H68" s="37" t="s">
        <v>89</v>
      </c>
      <c r="J68" s="1">
        <v>179</v>
      </c>
    </row>
    <row r="69" spans="1:10" ht="29.25" customHeight="1" x14ac:dyDescent="0.25">
      <c r="A69" s="16">
        <v>46</v>
      </c>
      <c r="B69" s="17" t="s">
        <v>163</v>
      </c>
      <c r="C69" s="36" t="s">
        <v>164</v>
      </c>
      <c r="D69" s="18" t="s">
        <v>56</v>
      </c>
      <c r="E69" s="19">
        <v>3</v>
      </c>
      <c r="F69" s="38"/>
      <c r="G69" s="19">
        <f t="shared" si="1"/>
        <v>0</v>
      </c>
      <c r="H69" s="37" t="s">
        <v>89</v>
      </c>
      <c r="J69" s="1">
        <v>182</v>
      </c>
    </row>
    <row r="70" spans="1:10" ht="29.25" customHeight="1" x14ac:dyDescent="0.25">
      <c r="A70" s="16">
        <v>47</v>
      </c>
      <c r="B70" s="17" t="s">
        <v>165</v>
      </c>
      <c r="C70" s="36" t="s">
        <v>166</v>
      </c>
      <c r="D70" s="18" t="s">
        <v>167</v>
      </c>
      <c r="E70" s="19">
        <v>11</v>
      </c>
      <c r="F70" s="38"/>
      <c r="G70" s="19">
        <f t="shared" si="1"/>
        <v>0</v>
      </c>
      <c r="H70" s="37" t="s">
        <v>168</v>
      </c>
      <c r="J70" s="1">
        <v>183</v>
      </c>
    </row>
    <row r="71" spans="1:10" ht="50.25" customHeight="1" x14ac:dyDescent="0.25">
      <c r="A71" s="16">
        <v>48</v>
      </c>
      <c r="B71" s="17" t="s">
        <v>169</v>
      </c>
      <c r="C71" s="36" t="s">
        <v>170</v>
      </c>
      <c r="D71" s="18" t="s">
        <v>56</v>
      </c>
      <c r="E71" s="19">
        <v>2</v>
      </c>
      <c r="F71" s="38"/>
      <c r="G71" s="19">
        <f t="shared" si="1"/>
        <v>0</v>
      </c>
      <c r="H71" s="37" t="s">
        <v>171</v>
      </c>
      <c r="J71" s="1">
        <v>186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56</v>
      </c>
      <c r="E72" s="19">
        <v>16</v>
      </c>
      <c r="F72" s="38"/>
      <c r="G72" s="19">
        <f t="shared" si="1"/>
        <v>0</v>
      </c>
      <c r="H72" s="37" t="s">
        <v>174</v>
      </c>
      <c r="J72" s="1">
        <v>189</v>
      </c>
    </row>
    <row r="73" spans="1:10" ht="63.75" customHeight="1" x14ac:dyDescent="0.25">
      <c r="A73" s="16">
        <v>50</v>
      </c>
      <c r="B73" s="17" t="s">
        <v>175</v>
      </c>
      <c r="C73" s="36" t="s">
        <v>176</v>
      </c>
      <c r="D73" s="18" t="s">
        <v>56</v>
      </c>
      <c r="E73" s="19">
        <v>3</v>
      </c>
      <c r="F73" s="38"/>
      <c r="G73" s="19">
        <f t="shared" si="1"/>
        <v>0</v>
      </c>
      <c r="H73" s="37"/>
      <c r="J73" s="1">
        <v>401</v>
      </c>
    </row>
    <row r="74" spans="1:10" ht="29.25" customHeight="1" x14ac:dyDescent="0.25">
      <c r="A74" s="16">
        <v>51</v>
      </c>
      <c r="B74" s="17" t="s">
        <v>177</v>
      </c>
      <c r="C74" s="36" t="s">
        <v>178</v>
      </c>
      <c r="D74" s="18" t="s">
        <v>45</v>
      </c>
      <c r="E74" s="19">
        <v>1</v>
      </c>
      <c r="F74" s="38"/>
      <c r="G74" s="19">
        <f t="shared" si="1"/>
        <v>0</v>
      </c>
      <c r="H74" s="37" t="s">
        <v>179</v>
      </c>
      <c r="J74" s="1">
        <v>471</v>
      </c>
    </row>
    <row r="75" spans="1:10" ht="29.25" customHeight="1" x14ac:dyDescent="0.25">
      <c r="A75" s="16">
        <v>52</v>
      </c>
      <c r="B75" s="17" t="s">
        <v>180</v>
      </c>
      <c r="C75" s="36" t="s">
        <v>181</v>
      </c>
      <c r="D75" s="18" t="s">
        <v>45</v>
      </c>
      <c r="E75" s="19">
        <v>2</v>
      </c>
      <c r="F75" s="38"/>
      <c r="G75" s="19">
        <f t="shared" si="1"/>
        <v>0</v>
      </c>
      <c r="H75" s="37" t="s">
        <v>182</v>
      </c>
      <c r="J75" s="1">
        <v>204</v>
      </c>
    </row>
    <row r="76" spans="1:10" ht="29.25" customHeight="1" x14ac:dyDescent="0.25">
      <c r="A76" s="16">
        <v>53</v>
      </c>
      <c r="B76" s="17" t="s">
        <v>183</v>
      </c>
      <c r="C76" s="36" t="s">
        <v>184</v>
      </c>
      <c r="D76" s="18" t="s">
        <v>41</v>
      </c>
      <c r="E76" s="19">
        <v>1</v>
      </c>
      <c r="F76" s="38"/>
      <c r="G76" s="19">
        <f t="shared" si="1"/>
        <v>0</v>
      </c>
      <c r="H76" s="37" t="s">
        <v>185</v>
      </c>
      <c r="J76" s="1">
        <v>205</v>
      </c>
    </row>
    <row r="77" spans="1:10" ht="29.25" customHeight="1" x14ac:dyDescent="0.25">
      <c r="A77" s="16">
        <v>54</v>
      </c>
      <c r="B77" s="17" t="s">
        <v>186</v>
      </c>
      <c r="C77" s="36" t="s">
        <v>187</v>
      </c>
      <c r="D77" s="18" t="s">
        <v>45</v>
      </c>
      <c r="E77" s="19">
        <v>1</v>
      </c>
      <c r="F77" s="38"/>
      <c r="G77" s="19">
        <f t="shared" si="1"/>
        <v>0</v>
      </c>
      <c r="H77" s="37" t="s">
        <v>188</v>
      </c>
      <c r="J77" s="1">
        <v>207</v>
      </c>
    </row>
    <row r="78" spans="1:10" ht="29.25" customHeight="1" x14ac:dyDescent="0.25">
      <c r="A78" s="16">
        <v>55</v>
      </c>
      <c r="B78" s="17" t="s">
        <v>189</v>
      </c>
      <c r="C78" s="36" t="s">
        <v>190</v>
      </c>
      <c r="D78" s="18" t="s">
        <v>45</v>
      </c>
      <c r="E78" s="19">
        <v>3</v>
      </c>
      <c r="F78" s="38"/>
      <c r="G78" s="19">
        <f t="shared" si="1"/>
        <v>0</v>
      </c>
      <c r="H78" s="37" t="s">
        <v>191</v>
      </c>
      <c r="J78" s="1">
        <v>209</v>
      </c>
    </row>
    <row r="79" spans="1:10" ht="51" customHeight="1" x14ac:dyDescent="0.25">
      <c r="A79" s="16">
        <v>56</v>
      </c>
      <c r="B79" s="17" t="s">
        <v>192</v>
      </c>
      <c r="C79" s="36" t="s">
        <v>193</v>
      </c>
      <c r="D79" s="18" t="s">
        <v>122</v>
      </c>
      <c r="E79" s="19">
        <v>10</v>
      </c>
      <c r="F79" s="38"/>
      <c r="G79" s="19">
        <f t="shared" si="1"/>
        <v>0</v>
      </c>
      <c r="H79" s="37" t="s">
        <v>194</v>
      </c>
      <c r="J79" s="1">
        <v>214</v>
      </c>
    </row>
    <row r="80" spans="1:10" ht="29.25" customHeight="1" x14ac:dyDescent="0.25">
      <c r="A80" s="16">
        <v>57</v>
      </c>
      <c r="B80" s="17" t="s">
        <v>195</v>
      </c>
      <c r="C80" s="36" t="s">
        <v>196</v>
      </c>
      <c r="D80" s="18" t="s">
        <v>122</v>
      </c>
      <c r="E80" s="19">
        <v>10</v>
      </c>
      <c r="F80" s="38"/>
      <c r="G80" s="19">
        <f t="shared" si="1"/>
        <v>0</v>
      </c>
      <c r="H80" s="37" t="s">
        <v>194</v>
      </c>
      <c r="J80" s="1">
        <v>215</v>
      </c>
    </row>
    <row r="81" spans="1:10" ht="29.25" customHeight="1" x14ac:dyDescent="0.25">
      <c r="A81" s="16">
        <v>58</v>
      </c>
      <c r="B81" s="17" t="s">
        <v>197</v>
      </c>
      <c r="C81" s="36" t="s">
        <v>198</v>
      </c>
      <c r="D81" s="18" t="s">
        <v>41</v>
      </c>
      <c r="E81" s="19">
        <v>1</v>
      </c>
      <c r="F81" s="38"/>
      <c r="G81" s="19">
        <f t="shared" si="1"/>
        <v>0</v>
      </c>
      <c r="H81" s="37"/>
      <c r="J81" s="1">
        <v>224</v>
      </c>
    </row>
    <row r="82" spans="1:10" ht="29.25" customHeight="1" x14ac:dyDescent="0.25">
      <c r="A82" s="16">
        <v>59</v>
      </c>
      <c r="B82" s="17" t="s">
        <v>199</v>
      </c>
      <c r="C82" s="36" t="s">
        <v>200</v>
      </c>
      <c r="D82" s="18" t="s">
        <v>41</v>
      </c>
      <c r="E82" s="19">
        <v>1</v>
      </c>
      <c r="F82" s="38"/>
      <c r="G82" s="19">
        <f t="shared" si="1"/>
        <v>0</v>
      </c>
      <c r="H82" s="37"/>
      <c r="J82" s="1">
        <v>225</v>
      </c>
    </row>
    <row r="83" spans="1:10" ht="29.25" customHeight="1" x14ac:dyDescent="0.25">
      <c r="A83" s="16">
        <v>60</v>
      </c>
      <c r="B83" s="17" t="s">
        <v>201</v>
      </c>
      <c r="C83" s="36" t="s">
        <v>202</v>
      </c>
      <c r="D83" s="18" t="s">
        <v>45</v>
      </c>
      <c r="E83" s="19">
        <v>1</v>
      </c>
      <c r="F83" s="38"/>
      <c r="G83" s="19">
        <f t="shared" si="1"/>
        <v>0</v>
      </c>
      <c r="H83" s="37" t="s">
        <v>203</v>
      </c>
      <c r="J83" s="1">
        <v>231</v>
      </c>
    </row>
    <row r="84" spans="1:10" ht="29.25" customHeight="1" x14ac:dyDescent="0.25">
      <c r="A84" s="16">
        <v>61</v>
      </c>
      <c r="B84" s="17" t="s">
        <v>204</v>
      </c>
      <c r="C84" s="36" t="s">
        <v>205</v>
      </c>
      <c r="D84" s="18" t="s">
        <v>45</v>
      </c>
      <c r="E84" s="19">
        <v>1</v>
      </c>
      <c r="F84" s="38"/>
      <c r="G84" s="19">
        <f t="shared" si="1"/>
        <v>0</v>
      </c>
      <c r="H84" s="37" t="s">
        <v>89</v>
      </c>
      <c r="J84" s="1">
        <v>233</v>
      </c>
    </row>
    <row r="85" spans="1:10" ht="57" customHeight="1" x14ac:dyDescent="0.25">
      <c r="A85" s="16">
        <v>62</v>
      </c>
      <c r="B85" s="17" t="s">
        <v>206</v>
      </c>
      <c r="C85" s="36" t="s">
        <v>207</v>
      </c>
      <c r="D85" s="18" t="s">
        <v>41</v>
      </c>
      <c r="E85" s="19">
        <v>1</v>
      </c>
      <c r="F85" s="38"/>
      <c r="G85" s="19">
        <f t="shared" si="1"/>
        <v>0</v>
      </c>
      <c r="H85" s="37" t="s">
        <v>208</v>
      </c>
      <c r="J85" s="1">
        <v>234</v>
      </c>
    </row>
    <row r="86" spans="1:10" ht="29.25" customHeight="1" x14ac:dyDescent="0.25">
      <c r="A86" s="16">
        <v>63</v>
      </c>
      <c r="B86" s="17" t="s">
        <v>209</v>
      </c>
      <c r="C86" s="36" t="s">
        <v>210</v>
      </c>
      <c r="D86" s="18" t="s">
        <v>41</v>
      </c>
      <c r="E86" s="19">
        <v>1</v>
      </c>
      <c r="F86" s="38"/>
      <c r="G86" s="19">
        <f t="shared" si="1"/>
        <v>0</v>
      </c>
      <c r="H86" s="37"/>
      <c r="J86" s="1">
        <v>235</v>
      </c>
    </row>
    <row r="87" spans="1:10" ht="60.75" customHeight="1" x14ac:dyDescent="0.25">
      <c r="A87" s="16">
        <v>64</v>
      </c>
      <c r="B87" s="17" t="s">
        <v>211</v>
      </c>
      <c r="C87" s="36" t="s">
        <v>212</v>
      </c>
      <c r="D87" s="18" t="s">
        <v>41</v>
      </c>
      <c r="E87" s="19">
        <v>1</v>
      </c>
      <c r="F87" s="38"/>
      <c r="G87" s="19">
        <f t="shared" si="1"/>
        <v>0</v>
      </c>
      <c r="H87" s="37" t="s">
        <v>69</v>
      </c>
      <c r="J87" s="1">
        <v>399</v>
      </c>
    </row>
    <row r="88" spans="1:10" ht="55.5" customHeight="1" x14ac:dyDescent="0.25">
      <c r="A88" s="16">
        <v>65</v>
      </c>
      <c r="B88" s="17" t="s">
        <v>213</v>
      </c>
      <c r="C88" s="36" t="s">
        <v>214</v>
      </c>
      <c r="D88" s="18" t="s">
        <v>41</v>
      </c>
      <c r="E88" s="19">
        <v>1</v>
      </c>
      <c r="F88" s="38"/>
      <c r="G88" s="19">
        <f t="shared" ref="G88:G94" si="2">ROUND(E88*F88, 2)</f>
        <v>0</v>
      </c>
      <c r="H88" s="37" t="s">
        <v>69</v>
      </c>
      <c r="J88" s="1">
        <v>400</v>
      </c>
    </row>
    <row r="89" spans="1:10" ht="53.25" customHeight="1" x14ac:dyDescent="0.25">
      <c r="A89" s="16">
        <v>66</v>
      </c>
      <c r="B89" s="17" t="s">
        <v>215</v>
      </c>
      <c r="C89" s="36" t="s">
        <v>216</v>
      </c>
      <c r="D89" s="18" t="s">
        <v>45</v>
      </c>
      <c r="E89" s="19">
        <v>2</v>
      </c>
      <c r="F89" s="38"/>
      <c r="G89" s="19">
        <f t="shared" si="2"/>
        <v>0</v>
      </c>
      <c r="H89" s="37" t="s">
        <v>217</v>
      </c>
      <c r="J89" s="1">
        <v>237</v>
      </c>
    </row>
    <row r="90" spans="1:10" ht="29.25" customHeight="1" x14ac:dyDescent="0.25">
      <c r="A90" s="16">
        <v>67</v>
      </c>
      <c r="B90" s="17" t="s">
        <v>218</v>
      </c>
      <c r="C90" s="36" t="s">
        <v>219</v>
      </c>
      <c r="D90" s="18" t="s">
        <v>45</v>
      </c>
      <c r="E90" s="19">
        <v>1</v>
      </c>
      <c r="F90" s="38"/>
      <c r="G90" s="19">
        <f t="shared" si="2"/>
        <v>0</v>
      </c>
      <c r="H90" s="37"/>
      <c r="J90" s="1">
        <v>243</v>
      </c>
    </row>
    <row r="91" spans="1:10" ht="29.25" customHeight="1" x14ac:dyDescent="0.25">
      <c r="A91" s="16">
        <v>68</v>
      </c>
      <c r="B91" s="17" t="s">
        <v>220</v>
      </c>
      <c r="C91" s="36" t="s">
        <v>221</v>
      </c>
      <c r="D91" s="18" t="s">
        <v>45</v>
      </c>
      <c r="E91" s="19">
        <v>1</v>
      </c>
      <c r="F91" s="38"/>
      <c r="G91" s="19">
        <f t="shared" si="2"/>
        <v>0</v>
      </c>
      <c r="H91" s="37" t="s">
        <v>222</v>
      </c>
      <c r="J91" s="1">
        <v>250</v>
      </c>
    </row>
    <row r="92" spans="1:10" ht="29.25" customHeight="1" x14ac:dyDescent="0.25">
      <c r="A92" s="16">
        <v>69</v>
      </c>
      <c r="B92" s="17" t="s">
        <v>223</v>
      </c>
      <c r="C92" s="36" t="s">
        <v>224</v>
      </c>
      <c r="D92" s="18" t="s">
        <v>45</v>
      </c>
      <c r="E92" s="19">
        <v>1</v>
      </c>
      <c r="F92" s="38"/>
      <c r="G92" s="19">
        <f t="shared" si="2"/>
        <v>0</v>
      </c>
      <c r="H92" s="37" t="s">
        <v>225</v>
      </c>
      <c r="J92" s="1">
        <v>252</v>
      </c>
    </row>
    <row r="93" spans="1:10" ht="29.25" customHeight="1" x14ac:dyDescent="0.25">
      <c r="A93" s="16">
        <v>70</v>
      </c>
      <c r="B93" s="17" t="s">
        <v>226</v>
      </c>
      <c r="C93" s="36" t="s">
        <v>227</v>
      </c>
      <c r="D93" s="18" t="s">
        <v>45</v>
      </c>
      <c r="E93" s="19">
        <v>1</v>
      </c>
      <c r="F93" s="38"/>
      <c r="G93" s="19">
        <f t="shared" si="2"/>
        <v>0</v>
      </c>
      <c r="H93" s="37" t="s">
        <v>225</v>
      </c>
      <c r="J93" s="1">
        <v>253</v>
      </c>
    </row>
    <row r="94" spans="1:10" ht="29.25" customHeight="1" x14ac:dyDescent="0.25">
      <c r="A94" s="16">
        <v>71</v>
      </c>
      <c r="B94" s="17" t="s">
        <v>228</v>
      </c>
      <c r="C94" s="36" t="s">
        <v>229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307</v>
      </c>
    </row>
    <row r="95" spans="1:10" ht="27" customHeight="1" x14ac:dyDescent="0.25">
      <c r="A95" s="83" t="s">
        <v>230</v>
      </c>
      <c r="B95" s="84"/>
      <c r="C95" s="84"/>
      <c r="D95" s="84"/>
      <c r="E95" s="84"/>
      <c r="F95" s="84"/>
      <c r="G95" s="15">
        <f>SUM(G24:G94)</f>
        <v>10000</v>
      </c>
      <c r="H95" s="26"/>
    </row>
    <row r="96" spans="1:10" s="29" customFormat="1" ht="27" customHeight="1" x14ac:dyDescent="0.25">
      <c r="A96" s="104" t="s">
        <v>231</v>
      </c>
      <c r="B96" s="104"/>
      <c r="C96" s="104"/>
      <c r="D96" s="104"/>
      <c r="E96" s="104"/>
      <c r="F96" s="104"/>
      <c r="G96" s="104"/>
      <c r="H96" s="104"/>
    </row>
    <row r="97" spans="1:8" ht="27" customHeight="1" x14ac:dyDescent="0.25">
      <c r="A97" s="103" t="s">
        <v>232</v>
      </c>
      <c r="B97" s="103"/>
      <c r="C97" s="103"/>
      <c r="D97" s="103"/>
      <c r="E97" s="103"/>
      <c r="F97" s="103"/>
      <c r="G97" s="103"/>
      <c r="H97" s="103"/>
    </row>
    <row r="98" spans="1:8" ht="35.1" customHeight="1" x14ac:dyDescent="0.25">
      <c r="A98" s="32" t="s">
        <v>233</v>
      </c>
      <c r="B98" s="33"/>
      <c r="C98" s="33"/>
      <c r="D98" s="33"/>
      <c r="E98" s="34"/>
      <c r="F98" s="39"/>
      <c r="G98" s="31" t="s">
        <v>234</v>
      </c>
      <c r="H98" s="30"/>
    </row>
    <row r="99" spans="1:8" ht="15.75" customHeight="1" x14ac:dyDescent="0.25">
      <c r="A99" s="27"/>
      <c r="B99" s="81" t="s">
        <v>235</v>
      </c>
      <c r="C99" s="81"/>
      <c r="D99" s="81"/>
      <c r="E99" s="81"/>
      <c r="F99" s="82"/>
    </row>
    <row r="100" spans="1:8" ht="45" customHeight="1" x14ac:dyDescent="0.25">
      <c r="A100" s="28">
        <v>1</v>
      </c>
      <c r="B100" s="105" t="s">
        <v>236</v>
      </c>
      <c r="C100" s="105"/>
      <c r="D100" s="105"/>
      <c r="E100" s="105"/>
      <c r="F100" s="106"/>
    </row>
    <row r="101" spans="1:8" ht="60" customHeight="1" x14ac:dyDescent="0.25">
      <c r="A101" s="28">
        <v>2</v>
      </c>
      <c r="B101" s="105" t="s">
        <v>237</v>
      </c>
      <c r="C101" s="105"/>
      <c r="D101" s="105"/>
      <c r="E101" s="105"/>
      <c r="F101" s="106"/>
    </row>
    <row r="102" spans="1:8" ht="45" customHeight="1" x14ac:dyDescent="0.25">
      <c r="A102" s="28">
        <v>3</v>
      </c>
      <c r="B102" s="105" t="s">
        <v>238</v>
      </c>
      <c r="C102" s="105"/>
      <c r="D102" s="105"/>
      <c r="E102" s="105"/>
      <c r="F102" s="106"/>
    </row>
    <row r="103" spans="1:8" ht="75" customHeight="1" x14ac:dyDescent="0.25">
      <c r="A103" s="28">
        <v>4</v>
      </c>
      <c r="B103" s="105" t="s">
        <v>239</v>
      </c>
      <c r="C103" s="105"/>
      <c r="D103" s="105"/>
      <c r="E103" s="105"/>
      <c r="F103" s="106"/>
    </row>
    <row r="104" spans="1:8" ht="120" customHeight="1" x14ac:dyDescent="0.25">
      <c r="A104" s="28">
        <v>5</v>
      </c>
      <c r="B104" s="105" t="s">
        <v>240</v>
      </c>
      <c r="C104" s="105"/>
      <c r="D104" s="105"/>
      <c r="E104" s="105"/>
      <c r="F104" s="106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B100:F100"/>
    <mergeCell ref="B101:F101"/>
    <mergeCell ref="B102:F102"/>
    <mergeCell ref="B103:F103"/>
    <mergeCell ref="B104:F104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2022-11-11T07:27:15Z</dcterms:modified>
  <cp:category/>
</cp:coreProperties>
</file>