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FS3\homes3\w0322kor\Plocha\"/>
    </mc:Choice>
  </mc:AlternateContent>
  <bookViews>
    <workbookView xWindow="0" yWindow="0" windowWidth="28800" windowHeight="12300"/>
  </bookViews>
  <sheets>
    <sheet name="List1" sheetId="1" r:id="rId1"/>
  </sheets>
  <calcPr calcId="162913"/>
</workbook>
</file>

<file path=xl/calcChain.xml><?xml version="1.0" encoding="utf-8"?>
<calcChain xmlns="http://schemas.openxmlformats.org/spreadsheetml/2006/main">
  <c r="G93" i="1" l="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alcChain>
</file>

<file path=xl/sharedStrings.xml><?xml version="1.0" encoding="utf-8"?>
<sst xmlns="http://schemas.openxmlformats.org/spreadsheetml/2006/main" count="312" uniqueCount="239">
  <si>
    <t>Oprava volného bytu č. 10, Slezská 11</t>
  </si>
  <si>
    <t>VZ č. 223/2022</t>
  </si>
  <si>
    <t>23.11.2022 07:31:19</t>
  </si>
  <si>
    <t>Odběratel:</t>
  </si>
  <si>
    <t>Příjemce:</t>
  </si>
  <si>
    <t>Statutární město Ostrava</t>
  </si>
  <si>
    <t>Městský obvod Ostrava-Jih</t>
  </si>
  <si>
    <t>Prokešovo náměstí 1803/8</t>
  </si>
  <si>
    <t>Horní 791/3</t>
  </si>
  <si>
    <t>729 30 Ostrava-Moravská Ostrava</t>
  </si>
  <si>
    <t>700 30 Ostrava-Hrabůvka</t>
  </si>
  <si>
    <t>Zhotovitel:</t>
  </si>
  <si>
    <t>Sídlo</t>
  </si>
  <si>
    <t>IČ zhotovitele</t>
  </si>
  <si>
    <t>Předmět zakázky:</t>
  </si>
  <si>
    <t>Část obce</t>
  </si>
  <si>
    <t>Ostrava-Hrabůvka</t>
  </si>
  <si>
    <t>Ulice, č. pop./č. or.</t>
  </si>
  <si>
    <t>Slezská 402/11</t>
  </si>
  <si>
    <t>Číslo bytu</t>
  </si>
  <si>
    <t>Velikost bytu</t>
  </si>
  <si>
    <t>1+1</t>
  </si>
  <si>
    <t>Technik</t>
  </si>
  <si>
    <t>Květoslava Kornasová</t>
  </si>
  <si>
    <t>kvetoslava.kornasova@ovajih.cz</t>
  </si>
  <si>
    <t>599 430 152,  603 831 010</t>
  </si>
  <si>
    <t>poř. č.</t>
  </si>
  <si>
    <t>kód položky</t>
  </si>
  <si>
    <t>popis</t>
  </si>
  <si>
    <t>MJ</t>
  </si>
  <si>
    <t>Množství</t>
  </si>
  <si>
    <t>J. cena (CZK)</t>
  </si>
  <si>
    <t>Cena celkem (CZK)</t>
  </si>
  <si>
    <t>Upřesnění</t>
  </si>
  <si>
    <t>1.6</t>
  </si>
  <si>
    <t>výchozí revize elektroinstalace a elektrických spotřebičů bytu, vyhotovení revizní zprávy (2x)</t>
  </si>
  <si>
    <t>1.11</t>
  </si>
  <si>
    <t>elektro revize odběrného místa pro připojení elektroměru, vystavení revizní zprávy (2x)</t>
  </si>
  <si>
    <t>ks</t>
  </si>
  <si>
    <t>1.19</t>
  </si>
  <si>
    <t>odstranění závad zjištěných při elektro revizi nebo kontrole el. spotřebičů</t>
  </si>
  <si>
    <t>soubor</t>
  </si>
  <si>
    <t>položku naceňte dle tabulky níže "Poznámky"</t>
  </si>
  <si>
    <t>1.20</t>
  </si>
  <si>
    <t>revize plynoinstalace, tlaková zkouška, vpuštění plynu, vystavení revizní zprávy (2x)</t>
  </si>
  <si>
    <t xml:space="preserve">včetně kontroly plynového kondenzačního kotle </t>
  </si>
  <si>
    <t>3.1</t>
  </si>
  <si>
    <t>výměna wc kombi</t>
  </si>
  <si>
    <t>s duálním splachováním</t>
  </si>
  <si>
    <t>3.3</t>
  </si>
  <si>
    <t>výměna sedací desky</t>
  </si>
  <si>
    <t>3.5</t>
  </si>
  <si>
    <t>výměna pancéřové hadičky</t>
  </si>
  <si>
    <t>3.6</t>
  </si>
  <si>
    <t>výměna rohového ventilu</t>
  </si>
  <si>
    <t>3.7</t>
  </si>
  <si>
    <t>výměna umyvadla včetně příslušenství</t>
  </si>
  <si>
    <t>3.10</t>
  </si>
  <si>
    <t>výměna vany 160 cm</t>
  </si>
  <si>
    <t>s mechanickým uzavíráním zátky, s úpravou odpadu- vanu usadit co nejníž</t>
  </si>
  <si>
    <t>3.33</t>
  </si>
  <si>
    <t>výměna dřezu nerez včetně příslušenství</t>
  </si>
  <si>
    <t>s otvorem pro stojánkovou baterii, se zápachovou uzávěrkou, uzavírací vtok clic - clac</t>
  </si>
  <si>
    <t>3.38</t>
  </si>
  <si>
    <t>výměna kuchyňské linky 180 cm</t>
  </si>
  <si>
    <t>včetně úpravy vody a odpadu se zpětným dopojením odvodu kondenzátu od plynového kondenzačního kotle do odpadu, tl.lamina 18mm ve spodní části šuplíky, korpusy barva bílá hrany ABS min. 2mm, kování úchyty vodorovné tyčové al. matný, zavírače zásuvek a dvířek s měkkým dorazem, horní skříňky odsadit o 15 mm od stěny, (dna a stropy korpusů kratší než boky) tak, aby vznikla odvětrávaná mezera. Spodní skříňky usadit na nožkách s oddělávací lištou a větracími nerezovými mřížkami . Linku osadit od zdi (dekor odsouhlasit s objednatelem)</t>
  </si>
  <si>
    <t>3.48</t>
  </si>
  <si>
    <t>výměna spižní skříně včetně polic a žebříku</t>
  </si>
  <si>
    <t xml:space="preserve">vestavná dvoudílná o rozměrech v.  2,90 x š. 0,60 x h.0,60 m, tl. lamina min. 18 mm, ABS hrany 2 mm, stejný dekor dřeva jako  KU-linka, zavírače dvířek s měkkým dorazem, osadit na nožkách s krycí lištou a větrací nerezovou mřížkou u podlahy a u stropu </t>
  </si>
  <si>
    <t>3.52</t>
  </si>
  <si>
    <t>výměna vstupních vchodových protipožárních dveří 80 cm, tř. EI 30, DP3, dekor dřevo včetně kukátka</t>
  </si>
  <si>
    <t>tř.EI 30 DP3 dekor dřevo, vč.kukátka</t>
  </si>
  <si>
    <t>3.54</t>
  </si>
  <si>
    <t>výměna vnitřních dveří – plné 60 cm</t>
  </si>
  <si>
    <t>KOUP  - levé zárubeň otočit do PŘ</t>
  </si>
  <si>
    <t>3.60</t>
  </si>
  <si>
    <t>výměna vnitřních dveří – prosklené 2/3 sklo 80 cm</t>
  </si>
  <si>
    <t xml:space="preserve">KU - levé, OP - levé </t>
  </si>
  <si>
    <t>3.67</t>
  </si>
  <si>
    <t>výměna dveřního prahu – délka 60 cm</t>
  </si>
  <si>
    <t>KOUP dubový-lak</t>
  </si>
  <si>
    <t>3.69</t>
  </si>
  <si>
    <t>výměna dveřního prahu – délka 80 cm</t>
  </si>
  <si>
    <t>KU ,OP, a vstupní bytové dveře dubový- lak</t>
  </si>
  <si>
    <t>3.82</t>
  </si>
  <si>
    <t>výměna dveřního kování</t>
  </si>
  <si>
    <t>KU,OP,KOUP - masivní kov</t>
  </si>
  <si>
    <t>3.83</t>
  </si>
  <si>
    <t>výměna zámku u dveří</t>
  </si>
  <si>
    <t xml:space="preserve">KU,OP,KOUP-WC zámek </t>
  </si>
  <si>
    <t>3.84</t>
  </si>
  <si>
    <t>výměna zárubně ocelové pro dveře – šířky 60 cm</t>
  </si>
  <si>
    <t xml:space="preserve">KOUP - levé s otvíráním do předsíně </t>
  </si>
  <si>
    <t>3.86</t>
  </si>
  <si>
    <t>výměna zárubně ocelové pro dveře – šířky 80 cm</t>
  </si>
  <si>
    <t xml:space="preserve">KU,OP </t>
  </si>
  <si>
    <t>3.89</t>
  </si>
  <si>
    <t>výměna zárubně ocelové pro vstupní vchodové dveře – šířky 80 cm</t>
  </si>
  <si>
    <t>3.108</t>
  </si>
  <si>
    <t>výměna kombinovaného plynového sporáku (s el. troubou), vč. příslušenství</t>
  </si>
  <si>
    <t>s piezoelektrickým zapalováním s pojistkou ST0P GAS</t>
  </si>
  <si>
    <t>3.115</t>
  </si>
  <si>
    <t>výměna dřezové desky dl. 180 cm, vč. ukončovacích lišt</t>
  </si>
  <si>
    <t>tl. 28mm, včetně hliníkové zadní lišty ve styku s obkladem a hliníkových bočních hran u desky z obou stran</t>
  </si>
  <si>
    <t>3.118</t>
  </si>
  <si>
    <t>výměna větracích mřížek</t>
  </si>
  <si>
    <t>uzavírací ve spižní skříni</t>
  </si>
  <si>
    <t>3.123</t>
  </si>
  <si>
    <t>demontáž a zpětná montáž zařizovacích předmětů, viz poznámka</t>
  </si>
  <si>
    <t>dřezové stojánkové baterie,  vanové nástěnné baterie a umyvadlové nástěnné baterie z důvodu výměny obkladů</t>
  </si>
  <si>
    <t>3.139</t>
  </si>
  <si>
    <t>demontáž větracích mřížek</t>
  </si>
  <si>
    <t xml:space="preserve">mezi PŘ a KU včetně zazdění otvoru o rozměru 0,20 x 0,20 </t>
  </si>
  <si>
    <t>3.162</t>
  </si>
  <si>
    <t>dodávka a montáž digestoře recyklační</t>
  </si>
  <si>
    <t>nerez</t>
  </si>
  <si>
    <t>3.168</t>
  </si>
  <si>
    <t>zřízení osvětlení pod kuchyňskou linku</t>
  </si>
  <si>
    <t>min. délka 60 cm</t>
  </si>
  <si>
    <t>3.199</t>
  </si>
  <si>
    <t>Dodávka a montáž skříňky nad digestoř, viz poznámka</t>
  </si>
  <si>
    <t>60cm dtto jako KU-linka s výřezem pro rozvod plynu</t>
  </si>
  <si>
    <t>4.1</t>
  </si>
  <si>
    <t>stržení původního PVC</t>
  </si>
  <si>
    <t>m2</t>
  </si>
  <si>
    <t xml:space="preserve">KU, OP, PŘ  </t>
  </si>
  <si>
    <t>4.4</t>
  </si>
  <si>
    <t>položení PVC – vyšší zátěž, celoplošně podlepit</t>
  </si>
  <si>
    <t>KU,PŘ,OP -  dekor dřevo laminátová podlaha s celoplošným podlepením nášlapná vrstva min. 0,7 mm (dekor odsouhlasit s objednatelem)</t>
  </si>
  <si>
    <t>4.5</t>
  </si>
  <si>
    <t>nalepení obvodové lišty PVC</t>
  </si>
  <si>
    <t>bm</t>
  </si>
  <si>
    <t xml:space="preserve">KU,PŘ,OP - výměna </t>
  </si>
  <si>
    <t>4.10</t>
  </si>
  <si>
    <t>úprava podkladového násypu, srovnání a doplnění do tl. 30 mm</t>
  </si>
  <si>
    <t>vyrovnávací podsyp např.liapol, KU,PŘ,OP</t>
  </si>
  <si>
    <t>4.11</t>
  </si>
  <si>
    <t xml:space="preserve">položení 2 vrstev OSB desek včetně parozábrany- separační folie </t>
  </si>
  <si>
    <t>1x OSB desky a 1x DURELIS, KU,PŘ,OP - min. tloušťka desky 15 mm</t>
  </si>
  <si>
    <t>4.16</t>
  </si>
  <si>
    <t>odstranění desek OSB podlahy</t>
  </si>
  <si>
    <t>KU,OP,PŘ - dvě vrstvy</t>
  </si>
  <si>
    <t>5.1</t>
  </si>
  <si>
    <t>provedení štukových omítek, vč. vyrovnání podkladu, 2x penetrace, použití lepidla, perlinky s doplňky, rohovníků, okolo špalet oken a dveří</t>
  </si>
  <si>
    <t>celý byt včetně vnitřní části spižní skříně</t>
  </si>
  <si>
    <t>5.4</t>
  </si>
  <si>
    <t>škrábání stěn,stropů</t>
  </si>
  <si>
    <t xml:space="preserve">celý byt  </t>
  </si>
  <si>
    <t>5.6</t>
  </si>
  <si>
    <t>malba dvojnásobná bílá</t>
  </si>
  <si>
    <t xml:space="preserve"> celý byt včetně vnitřní části spižní skříně - otěruvzdorná</t>
  </si>
  <si>
    <t>6.3</t>
  </si>
  <si>
    <t>obezdění vany 160 cm,včetně instalace vanových dvířek</t>
  </si>
  <si>
    <t xml:space="preserve">vanová dvířka v obkladu na magnet </t>
  </si>
  <si>
    <t>6.7</t>
  </si>
  <si>
    <t>provedení hydroizolace pod obklad</t>
  </si>
  <si>
    <t>v koupelně</t>
  </si>
  <si>
    <t>6.8</t>
  </si>
  <si>
    <t>vybourání keramického obkladu</t>
  </si>
  <si>
    <t>6.9</t>
  </si>
  <si>
    <t>provedení keramického obkladu včetně úpravy podkladu</t>
  </si>
  <si>
    <t>11,51m2 v koupelně včetně AL ukončovacích lišt do výšky 2 m,  5,15m2 v kuchyni nad pracovní deskou KU-linky včetně boční stěny kladené naležato, za sporákem provést až k podlaze a k digestoři (dekor odsouhlasit s objednatelem)</t>
  </si>
  <si>
    <t>6.11</t>
  </si>
  <si>
    <t>položení keramické dlažby vnitřní</t>
  </si>
  <si>
    <t>6.14</t>
  </si>
  <si>
    <t>vybourání dlažby</t>
  </si>
  <si>
    <t xml:space="preserve">v koupelně </t>
  </si>
  <si>
    <t>6.18</t>
  </si>
  <si>
    <t>úprava podkladu pod dlažbu , včetně hydroizolace</t>
  </si>
  <si>
    <t>6.33</t>
  </si>
  <si>
    <t>vybourání obezděné vany, viz. poznámka</t>
  </si>
  <si>
    <t>170cm</t>
  </si>
  <si>
    <t>6.34</t>
  </si>
  <si>
    <t>provedení nového keramického obkladu včetně úpravy podkladu</t>
  </si>
  <si>
    <t>v koupelně do výšky 2m</t>
  </si>
  <si>
    <t>7.11</t>
  </si>
  <si>
    <t>nátěr radiátorů</t>
  </si>
  <si>
    <t>15 ks litinových článků v PŘ, koupelně</t>
  </si>
  <si>
    <t>7.12</t>
  </si>
  <si>
    <t>nátěr rozvodů ÚT</t>
  </si>
  <si>
    <t>celý byt barva bílá syntetika včetně úpravy podkladu</t>
  </si>
  <si>
    <t>7.13</t>
  </si>
  <si>
    <t>nátěr rozvodů plynu</t>
  </si>
  <si>
    <t>7.14</t>
  </si>
  <si>
    <t>nátěr zárubní – šířka 60 cm</t>
  </si>
  <si>
    <t>v koupelně barva bílá syntetika</t>
  </si>
  <si>
    <t>7.16</t>
  </si>
  <si>
    <t>nátěr zárubní – šířka 80 cm</t>
  </si>
  <si>
    <t>KU,OP barva bílá syntetika u vstupních bytových dveří barva hnědá syntetika</t>
  </si>
  <si>
    <t>7.28</t>
  </si>
  <si>
    <t>nátěr revizních dvířek do instalační šachtice</t>
  </si>
  <si>
    <t>komínová revizní dvířka v KU</t>
  </si>
  <si>
    <t>8.11</t>
  </si>
  <si>
    <t>vypouštění topného systému, viz poznámka</t>
  </si>
  <si>
    <t>byt s plynovým etážovým topením</t>
  </si>
  <si>
    <t>8.12</t>
  </si>
  <si>
    <t>napouštění topného systému, viz poznámka</t>
  </si>
  <si>
    <t>8.16</t>
  </si>
  <si>
    <t>výměna radiátoru – deskový,viz poznámka</t>
  </si>
  <si>
    <t>KU, OP stejný výkon - stávající radiátory jsou plechové KU- 17 článků, OP - 2 x 17 článků</t>
  </si>
  <si>
    <t>8.20</t>
  </si>
  <si>
    <t>výměna termoregulačního ventilu, včetně hlavice</t>
  </si>
  <si>
    <t>KU,OP</t>
  </si>
  <si>
    <t>8.22</t>
  </si>
  <si>
    <t>odvzdušnění topného systému, viz poznámka</t>
  </si>
  <si>
    <t>8.23</t>
  </si>
  <si>
    <t>výměna odvzdušňovacího ventilu ÚT</t>
  </si>
  <si>
    <t>8.30</t>
  </si>
  <si>
    <t>zhotovení samostatného přívodu SV s pračkovým ventilem pro AP pod omítkou včetně zednických prací, viz. poznámka</t>
  </si>
  <si>
    <t>8.31</t>
  </si>
  <si>
    <t>zhotovení samostatného odpadu pro AP pod omítkou včetně zednických prací, viz. poznámka</t>
  </si>
  <si>
    <t>8.40</t>
  </si>
  <si>
    <t>oprava rozvodu plynu, viz. poznámka</t>
  </si>
  <si>
    <t>prodloužení svařovaného rozvodu plynu za plynový sporák včetně plynového kohoutu v KU - 0,5 m</t>
  </si>
  <si>
    <t>9.2</t>
  </si>
  <si>
    <t>opravy a seřízení dřevěných oken, viz poznámka</t>
  </si>
  <si>
    <t>7 ks okenních křídel dřevěných EURO oken v KU,OP, KOUP a 1 ks balkonových dveří v PŘ včetně zatmelení bílým akrylem kolem oken a parapetů ve styku se stěnou</t>
  </si>
  <si>
    <t>9.16</t>
  </si>
  <si>
    <t>výměna zámkové vložky</t>
  </si>
  <si>
    <t>u vstupních bytových dveří</t>
  </si>
  <si>
    <t>9.17</t>
  </si>
  <si>
    <t>výměna kování k zámkové vložce, viz poznámka</t>
  </si>
  <si>
    <t>bezpečnostní kování u vstupních bytových dveří</t>
  </si>
  <si>
    <t>9.24</t>
  </si>
  <si>
    <t>demontáž bytových doplňků, viz poznámka</t>
  </si>
  <si>
    <t>demontáž 2 ks dřevěných zasouvacích dveří včetně obložkové zárubně v pokoji, demontáž SDK příčky v pokoji</t>
  </si>
  <si>
    <t>11.31</t>
  </si>
  <si>
    <t>celkový úklid po opravách</t>
  </si>
  <si>
    <t>Cena celkem bez DPH</t>
  </si>
  <si>
    <t>Vyplňte jen modře označené sloupce. Kalkulaci odešlete zpět v tabulkovém formátu (např. XLSx).</t>
  </si>
  <si>
    <t>V opačném případě nebude nabídka akceptována.</t>
  </si>
  <si>
    <t>Uveďte Vaši hodinovou sazbu:</t>
  </si>
  <si>
    <t xml:space="preserve"> / hod</t>
  </si>
  <si>
    <t>Poznámky</t>
  </si>
  <si>
    <t>Veškeré práce budou provedeny v souladu se zadávacími a Všeobecnými obchodními podmínkami</t>
  </si>
  <si>
    <t>Položka 1.19 "odstranění závad zjištěných při elektro revizi nebo kontrole el.spotřebičů" bude do celkové ceny díla započtena pevnou max. limitní cenou 10 000 Kč.</t>
  </si>
  <si>
    <t>Položka 2.25 	"oprava rozvodu elektroinstalace" bude do celkové ceny díla započtena pevnou max. limitní cenou 10 000 Kč.</t>
  </si>
  <si>
    <t>Hodinovou sazbu, která se vztahuje k položce 1.19 za "odstranění závad zjištěných při elektrorevizi nebo kontrole el. spotřebičů" a k položce 2.25 za "opravu rozvodu elektroinstalace", uveďte v max. sazbě 300 Kč bez DPH, a to v řádku nad touto tabulkou "Poznámky".</t>
  </si>
  <si>
    <t>Dodatečné práce: pokud se během prací vyskytne závada nebo nutná dodatečná práce, neprodleně a s dodatečným předstihem před termínem předání díla, toto oznamte příslušnému technikovi volných bytů a to písemnou formou s označením zakázky, ulice, č. pop., č. or., č. bytu a předmět dodatečné práce. Doplňte předmět i o Vámi nabízenou cenu za provedení (konečnou cenu bez DPH, tedy cenu materiálu včetně práce), písemně na e-mail technika. Po případném schválení dodatečných prací bude možné dodatečné práce provést.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</si>
</sst>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ont>
    <font>
      <b/>
      <sz val="12"/>
      <color rgb="FF000000"/>
      <name val="Calibri"/>
    </font>
    <font>
      <b/>
      <sz val="11"/>
      <color rgb="FF000000"/>
      <name val="Calibri"/>
    </font>
    <font>
      <b/>
      <sz val="11"/>
      <color rgb="FFFFFFFF"/>
      <name val="Calibri"/>
    </font>
    <font>
      <b/>
      <sz val="14"/>
      <color rgb="FF000000"/>
      <name val="Calibri"/>
    </font>
    <font>
      <u/>
      <sz val="11"/>
      <color rgb="FF0000FF"/>
      <name val="Calibri"/>
    </font>
    <font>
      <b/>
      <sz val="16"/>
      <color rgb="FF00CCFF"/>
      <name val="Calibri"/>
    </font>
    <font>
      <sz val="16"/>
      <color rgb="FF00CCFF"/>
      <name val="Calibri"/>
    </font>
    <font>
      <b/>
      <sz val="18"/>
      <color rgb="FF000000"/>
      <name val="Calibri"/>
    </font>
    <font>
      <sz val="14"/>
      <color rgb="FF000000"/>
      <name val="Calibri"/>
    </font>
    <font>
      <sz val="11"/>
      <color rgb="FFFFFFFF"/>
      <name val="Calibri"/>
    </font>
  </fonts>
  <fills count="5">
    <fill>
      <patternFill patternType="none"/>
    </fill>
    <fill>
      <patternFill patternType="gray125"/>
    </fill>
    <fill>
      <patternFill patternType="none"/>
    </fill>
    <fill>
      <patternFill patternType="solid">
        <fgColor rgb="FFFFFFFF"/>
        <bgColor rgb="FFFFFFFF"/>
      </patternFill>
    </fill>
    <fill>
      <patternFill patternType="solid">
        <fgColor rgb="FF00CCFF"/>
        <bgColor rgb="FFFFFFFF"/>
      </patternFill>
    </fill>
  </fills>
  <borders count="49">
    <border>
      <left/>
      <right/>
      <top/>
      <bottom/>
      <diagonal/>
    </border>
    <border>
      <left style="medium">
        <color rgb="FF000000"/>
      </left>
      <right/>
      <top/>
      <bottom/>
      <diagonal/>
    </border>
    <border>
      <left/>
      <right style="medium">
        <color rgb="FF000000"/>
      </right>
      <top/>
      <bottom/>
      <diagonal/>
    </border>
    <border>
      <left/>
      <right/>
      <top style="thick">
        <color rgb="FF000000"/>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thick">
        <color rgb="FF000000"/>
      </left>
      <right style="thick">
        <color rgb="FF000000"/>
      </right>
      <top style="thick">
        <color rgb="FF000000"/>
      </top>
      <bottom style="thick">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s>
  <cellStyleXfs count="1">
    <xf numFmtId="0" fontId="0" fillId="0" borderId="0"/>
  </cellStyleXfs>
  <cellXfs count="107">
    <xf numFmtId="0" fontId="0" fillId="2" borderId="0" xfId="0" applyFill="1"/>
    <xf numFmtId="0" fontId="0" fillId="3" borderId="0" xfId="0" applyFill="1"/>
    <xf numFmtId="49" fontId="0" fillId="3" borderId="1" xfId="0" applyNumberFormat="1" applyFill="1" applyBorder="1"/>
    <xf numFmtId="49" fontId="0" fillId="3" borderId="0" xfId="0" applyNumberFormat="1" applyFill="1" applyAlignment="1">
      <alignment horizontal="center"/>
    </xf>
    <xf numFmtId="49" fontId="0" fillId="3" borderId="0" xfId="0" applyNumberFormat="1" applyFill="1"/>
    <xf numFmtId="4" fontId="0" fillId="3" borderId="0" xfId="0" applyNumberFormat="1" applyFill="1" applyAlignment="1">
      <alignment horizontal="right"/>
    </xf>
    <xf numFmtId="49" fontId="0" fillId="3" borderId="2" xfId="0" applyNumberFormat="1" applyFill="1" applyBorder="1"/>
    <xf numFmtId="0" fontId="0" fillId="3" borderId="3" xfId="0" applyFill="1" applyBorder="1" applyAlignment="1">
      <alignment horizontal="center" vertical="center"/>
    </xf>
    <xf numFmtId="0" fontId="0" fillId="3" borderId="0" xfId="0" applyFill="1" applyAlignment="1">
      <alignment horizontal="center" vertical="center"/>
    </xf>
    <xf numFmtId="49" fontId="0" fillId="3" borderId="4" xfId="0" applyNumberFormat="1" applyFill="1" applyBorder="1"/>
    <xf numFmtId="49" fontId="0" fillId="3" borderId="0" xfId="0" applyNumberFormat="1" applyFill="1" applyAlignment="1">
      <alignment horizontal="center"/>
    </xf>
    <xf numFmtId="49" fontId="0" fillId="3" borderId="0" xfId="0" applyNumberFormat="1" applyFill="1"/>
    <xf numFmtId="4" fontId="0" fillId="3" borderId="0" xfId="0" applyNumberFormat="1" applyFill="1" applyAlignment="1">
      <alignment horizontal="right"/>
    </xf>
    <xf numFmtId="49" fontId="0" fillId="3" borderId="5" xfId="0" applyNumberFormat="1" applyFill="1" applyBorder="1"/>
    <xf numFmtId="0" fontId="0" fillId="3" borderId="0" xfId="0" applyFill="1" applyAlignment="1">
      <alignment horizontal="center"/>
    </xf>
    <xf numFmtId="4" fontId="1" fillId="3" borderId="6" xfId="0" applyNumberFormat="1" applyFont="1" applyFill="1" applyBorder="1" applyAlignment="1">
      <alignment horizontal="right" vertical="center"/>
    </xf>
    <xf numFmtId="49" fontId="0" fillId="3" borderId="7" xfId="0" applyNumberFormat="1" applyFill="1" applyBorder="1" applyAlignment="1">
      <alignment horizontal="center" vertical="center" wrapText="1"/>
    </xf>
    <xf numFmtId="49" fontId="0" fillId="3" borderId="8" xfId="0" applyNumberFormat="1" applyFill="1" applyBorder="1" applyAlignment="1">
      <alignment horizontal="center" vertical="center" wrapText="1"/>
    </xf>
    <xf numFmtId="0" fontId="0" fillId="3" borderId="8" xfId="0" applyFill="1" applyBorder="1" applyAlignment="1">
      <alignment horizontal="center" vertical="center" wrapText="1"/>
    </xf>
    <xf numFmtId="4" fontId="0" fillId="3" borderId="8" xfId="0" applyNumberFormat="1" applyFill="1" applyBorder="1" applyAlignment="1">
      <alignment horizontal="right" vertical="center" wrapText="1"/>
    </xf>
    <xf numFmtId="49" fontId="2" fillId="3" borderId="9" xfId="0" applyNumberFormat="1" applyFont="1" applyFill="1" applyBorder="1" applyAlignment="1">
      <alignment horizontal="center" vertical="center" wrapText="1"/>
    </xf>
    <xf numFmtId="49" fontId="2" fillId="3" borderId="10"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4" fontId="2" fillId="3" borderId="10" xfId="0" applyNumberFormat="1" applyFont="1" applyFill="1" applyBorder="1" applyAlignment="1">
      <alignment horizontal="center" vertical="center" wrapText="1"/>
    </xf>
    <xf numFmtId="4" fontId="3" fillId="4" borderId="10" xfId="0" applyNumberFormat="1" applyFont="1" applyFill="1" applyBorder="1" applyAlignment="1">
      <alignment horizontal="center" vertical="center" wrapText="1"/>
    </xf>
    <xf numFmtId="49" fontId="2" fillId="3" borderId="11" xfId="0" applyNumberFormat="1" applyFont="1" applyFill="1" applyBorder="1" applyAlignment="1">
      <alignment horizontal="center" vertical="center" wrapText="1"/>
    </xf>
    <xf numFmtId="49" fontId="0" fillId="3" borderId="12" xfId="0" applyNumberFormat="1" applyFill="1" applyBorder="1"/>
    <xf numFmtId="49" fontId="0" fillId="3" borderId="9" xfId="0" applyNumberFormat="1" applyFill="1" applyBorder="1" applyAlignment="1">
      <alignment horizontal="center"/>
    </xf>
    <xf numFmtId="49" fontId="0" fillId="3" borderId="13" xfId="0" applyNumberFormat="1" applyFill="1" applyBorder="1" applyAlignment="1">
      <alignment horizontal="center" vertical="center"/>
    </xf>
    <xf numFmtId="0" fontId="0" fillId="3" borderId="0" xfId="0" applyFill="1"/>
    <xf numFmtId="0" fontId="0" fillId="3" borderId="0" xfId="0" applyFill="1"/>
    <xf numFmtId="0" fontId="0" fillId="3" borderId="0" xfId="0" applyFill="1" applyAlignment="1">
      <alignment vertical="center"/>
    </xf>
    <xf numFmtId="0" fontId="2" fillId="3" borderId="16" xfId="0" applyFont="1" applyFill="1" applyBorder="1" applyAlignment="1">
      <alignment vertical="center"/>
    </xf>
    <xf numFmtId="0" fontId="2" fillId="3" borderId="17" xfId="0" applyFont="1" applyFill="1" applyBorder="1" applyAlignment="1">
      <alignment vertical="center"/>
    </xf>
    <xf numFmtId="0" fontId="2" fillId="3" borderId="18" xfId="0" applyFont="1" applyFill="1" applyBorder="1" applyAlignment="1">
      <alignment vertical="center"/>
    </xf>
    <xf numFmtId="49" fontId="0" fillId="3" borderId="12" xfId="0" applyNumberFormat="1" applyFill="1" applyBorder="1" applyAlignment="1">
      <alignment wrapText="1"/>
    </xf>
    <xf numFmtId="0" fontId="0" fillId="3" borderId="8" xfId="0" applyFill="1" applyBorder="1" applyAlignment="1">
      <alignment horizontal="left" vertical="center" wrapText="1"/>
    </xf>
    <xf numFmtId="49" fontId="0" fillId="3" borderId="41" xfId="0" applyNumberFormat="1" applyFill="1" applyBorder="1" applyAlignment="1">
      <alignment vertical="center" wrapText="1"/>
    </xf>
    <xf numFmtId="4" fontId="10" fillId="4" borderId="8" xfId="0" applyNumberFormat="1" applyFont="1" applyFill="1" applyBorder="1" applyAlignment="1" applyProtection="1">
      <alignment horizontal="right" vertical="center" wrapText="1"/>
      <protection locked="0"/>
    </xf>
    <xf numFmtId="4" fontId="10" fillId="4" borderId="21" xfId="0" applyNumberFormat="1" applyFont="1" applyFill="1" applyBorder="1" applyAlignment="1" applyProtection="1">
      <alignment horizontal="right" vertical="center"/>
      <protection locked="0"/>
    </xf>
    <xf numFmtId="0" fontId="0" fillId="3" borderId="14" xfId="0" applyFill="1" applyBorder="1" applyAlignment="1">
      <alignment horizontal="justify" vertical="center" wrapText="1"/>
    </xf>
    <xf numFmtId="0" fontId="0" fillId="3" borderId="15" xfId="0" applyFill="1" applyBorder="1" applyAlignment="1">
      <alignment horizontal="justify" vertical="center" wrapText="1"/>
    </xf>
    <xf numFmtId="49" fontId="0" fillId="3" borderId="19" xfId="0" applyNumberFormat="1" applyFill="1" applyBorder="1" applyAlignment="1">
      <alignment horizontal="center"/>
    </xf>
    <xf numFmtId="49" fontId="0" fillId="3" borderId="20" xfId="0" applyNumberFormat="1" applyFill="1" applyBorder="1" applyAlignment="1">
      <alignment horizontal="center"/>
    </xf>
    <xf numFmtId="49" fontId="4" fillId="3" borderId="4" xfId="0" applyNumberFormat="1" applyFont="1" applyFill="1" applyBorder="1" applyAlignment="1">
      <alignment horizontal="left" vertical="center"/>
    </xf>
    <xf numFmtId="49" fontId="4" fillId="3" borderId="19" xfId="0" applyNumberFormat="1" applyFont="1" applyFill="1" applyBorder="1" applyAlignment="1">
      <alignment horizontal="left" vertical="center"/>
    </xf>
    <xf numFmtId="49" fontId="0" fillId="3" borderId="21" xfId="0" applyNumberFormat="1" applyFill="1" applyBorder="1" applyAlignment="1">
      <alignment horizontal="left"/>
    </xf>
    <xf numFmtId="49" fontId="0" fillId="3" borderId="22" xfId="0" applyNumberFormat="1" applyFill="1" applyBorder="1" applyAlignment="1">
      <alignment horizontal="left"/>
    </xf>
    <xf numFmtId="49" fontId="0" fillId="3" borderId="23" xfId="0" applyNumberFormat="1" applyFill="1" applyBorder="1" applyAlignment="1">
      <alignment horizontal="left" vertical="center"/>
    </xf>
    <xf numFmtId="49" fontId="0" fillId="3" borderId="24" xfId="0" applyNumberFormat="1" applyFill="1" applyBorder="1" applyAlignment="1">
      <alignment horizontal="left" vertical="center"/>
    </xf>
    <xf numFmtId="49" fontId="0" fillId="3" borderId="25" xfId="0" applyNumberFormat="1" applyFill="1" applyBorder="1" applyAlignment="1">
      <alignment horizontal="left" vertical="center"/>
    </xf>
    <xf numFmtId="49" fontId="0" fillId="3" borderId="1" xfId="0" applyNumberFormat="1" applyFill="1" applyBorder="1" applyAlignment="1">
      <alignment horizontal="left" vertical="center"/>
    </xf>
    <xf numFmtId="49" fontId="0" fillId="3" borderId="0" xfId="0" applyNumberFormat="1" applyFill="1" applyAlignment="1">
      <alignment horizontal="left" vertical="center"/>
    </xf>
    <xf numFmtId="49" fontId="0" fillId="3" borderId="26" xfId="0" applyNumberFormat="1" applyFill="1" applyBorder="1" applyAlignment="1">
      <alignment horizontal="left" vertical="center"/>
    </xf>
    <xf numFmtId="49" fontId="0" fillId="3" borderId="27" xfId="0" applyNumberFormat="1" applyFill="1" applyBorder="1" applyAlignment="1">
      <alignment horizontal="left" vertical="center"/>
    </xf>
    <xf numFmtId="49" fontId="0" fillId="3" borderId="28" xfId="0" applyNumberFormat="1" applyFill="1" applyBorder="1" applyAlignment="1">
      <alignment horizontal="left" vertical="center"/>
    </xf>
    <xf numFmtId="49" fontId="0" fillId="3" borderId="29" xfId="0" applyNumberFormat="1" applyFill="1" applyBorder="1" applyAlignment="1">
      <alignment horizontal="left" vertical="center"/>
    </xf>
    <xf numFmtId="0" fontId="5" fillId="3" borderId="30" xfId="0" applyFont="1" applyFill="1" applyBorder="1" applyAlignment="1">
      <alignment horizontal="left" wrapText="1"/>
    </xf>
    <xf numFmtId="0" fontId="0" fillId="3" borderId="0" xfId="0" applyFill="1" applyAlignment="1">
      <alignment horizontal="left" wrapText="1"/>
    </xf>
    <xf numFmtId="0" fontId="0" fillId="3" borderId="2" xfId="0" applyFill="1" applyBorder="1" applyAlignment="1">
      <alignment horizontal="left" wrapText="1"/>
    </xf>
    <xf numFmtId="3" fontId="0" fillId="3" borderId="31" xfId="0" applyNumberFormat="1" applyFill="1" applyBorder="1" applyAlignment="1">
      <alignment horizontal="left" wrapText="1"/>
    </xf>
    <xf numFmtId="0" fontId="0" fillId="3" borderId="28" xfId="0" applyFill="1" applyBorder="1" applyAlignment="1">
      <alignment horizontal="left" wrapText="1"/>
    </xf>
    <xf numFmtId="0" fontId="0" fillId="3" borderId="32" xfId="0" applyFill="1" applyBorder="1" applyAlignment="1">
      <alignment horizontal="left" wrapText="1"/>
    </xf>
    <xf numFmtId="49" fontId="0" fillId="3" borderId="33" xfId="0" applyNumberFormat="1" applyFill="1" applyBorder="1" applyAlignment="1">
      <alignment horizontal="left"/>
    </xf>
    <xf numFmtId="0" fontId="0" fillId="3" borderId="34" xfId="0" applyFill="1" applyBorder="1" applyAlignment="1">
      <alignment horizontal="left" wrapText="1"/>
    </xf>
    <xf numFmtId="0" fontId="0" fillId="3" borderId="24" xfId="0" applyFill="1" applyBorder="1" applyAlignment="1">
      <alignment horizontal="left" wrapText="1"/>
    </xf>
    <xf numFmtId="0" fontId="0" fillId="3" borderId="35" xfId="0" applyFill="1" applyBorder="1" applyAlignment="1">
      <alignment horizontal="left" wrapText="1"/>
    </xf>
    <xf numFmtId="49" fontId="6" fillId="3" borderId="0" xfId="0" applyNumberFormat="1" applyFont="1" applyFill="1" applyAlignment="1">
      <alignment horizontal="center" vertical="center"/>
    </xf>
    <xf numFmtId="49" fontId="7" fillId="3" borderId="0" xfId="0" applyNumberFormat="1" applyFont="1" applyFill="1" applyAlignment="1">
      <alignment horizontal="center" vertical="center"/>
    </xf>
    <xf numFmtId="0" fontId="8" fillId="3" borderId="4" xfId="0" applyFont="1" applyFill="1" applyBorder="1" applyAlignment="1">
      <alignment horizontal="center"/>
    </xf>
    <xf numFmtId="0" fontId="8" fillId="3" borderId="19" xfId="0" applyFont="1" applyFill="1" applyBorder="1" applyAlignment="1">
      <alignment horizontal="center"/>
    </xf>
    <xf numFmtId="0" fontId="8" fillId="3" borderId="12" xfId="0" applyFont="1" applyFill="1" applyBorder="1" applyAlignment="1">
      <alignment horizontal="center"/>
    </xf>
    <xf numFmtId="0" fontId="8" fillId="3" borderId="20" xfId="0" applyFont="1" applyFill="1" applyBorder="1" applyAlignment="1">
      <alignment horizontal="center"/>
    </xf>
    <xf numFmtId="49" fontId="0" fillId="3" borderId="1" xfId="0" applyNumberFormat="1" applyFill="1" applyBorder="1" applyAlignment="1">
      <alignment horizontal="left"/>
    </xf>
    <xf numFmtId="49" fontId="0" fillId="3" borderId="0" xfId="0" applyNumberFormat="1" applyFill="1" applyAlignment="1">
      <alignment horizontal="left"/>
    </xf>
    <xf numFmtId="0" fontId="0" fillId="3" borderId="0" xfId="0" applyFill="1" applyAlignment="1">
      <alignment horizontal="left" vertical="center"/>
    </xf>
    <xf numFmtId="49" fontId="0" fillId="3" borderId="13" xfId="0" applyNumberFormat="1" applyFill="1" applyBorder="1" applyAlignment="1">
      <alignment horizontal="left"/>
    </xf>
    <xf numFmtId="49" fontId="0" fillId="3" borderId="14" xfId="0" applyNumberFormat="1" applyFill="1" applyBorder="1" applyAlignment="1">
      <alignment horizontal="left"/>
    </xf>
    <xf numFmtId="0" fontId="2" fillId="3" borderId="36" xfId="0" applyFont="1" applyFill="1" applyBorder="1" applyAlignment="1">
      <alignment horizontal="left" vertical="center"/>
    </xf>
    <xf numFmtId="0" fontId="2" fillId="3" borderId="37" xfId="0" applyFont="1" applyFill="1" applyBorder="1" applyAlignment="1">
      <alignment horizontal="left" vertical="center"/>
    </xf>
    <xf numFmtId="0" fontId="0" fillId="3" borderId="21" xfId="0" applyFill="1" applyBorder="1" applyAlignment="1">
      <alignment horizontal="left" vertical="center"/>
    </xf>
    <xf numFmtId="0" fontId="0" fillId="3" borderId="22" xfId="0" applyFill="1" applyBorder="1" applyAlignment="1">
      <alignment horizontal="left" vertical="center"/>
    </xf>
    <xf numFmtId="0" fontId="0" fillId="3" borderId="14" xfId="0" applyFill="1" applyBorder="1" applyAlignment="1">
      <alignment horizontal="left" vertical="center"/>
    </xf>
    <xf numFmtId="0" fontId="0" fillId="3" borderId="15" xfId="0" applyFill="1" applyBorder="1" applyAlignment="1">
      <alignment horizontal="left" vertical="center"/>
    </xf>
    <xf numFmtId="49" fontId="2" fillId="3" borderId="38" xfId="0" applyNumberFormat="1" applyFont="1" applyFill="1" applyBorder="1" applyAlignment="1">
      <alignment horizontal="left"/>
    </xf>
    <xf numFmtId="49" fontId="2" fillId="3" borderId="36" xfId="0" applyNumberFormat="1" applyFont="1" applyFill="1" applyBorder="1" applyAlignment="1">
      <alignment horizontal="left"/>
    </xf>
    <xf numFmtId="0" fontId="9" fillId="3" borderId="39" xfId="0" applyFont="1" applyFill="1" applyBorder="1" applyAlignment="1">
      <alignment horizontal="center" vertical="center"/>
    </xf>
    <xf numFmtId="0" fontId="9" fillId="3" borderId="40" xfId="0" applyFont="1" applyFill="1" applyBorder="1" applyAlignment="1">
      <alignment horizontal="center" vertical="center"/>
    </xf>
    <xf numFmtId="49" fontId="0" fillId="3" borderId="8" xfId="0" applyNumberFormat="1" applyFill="1" applyBorder="1" applyAlignment="1">
      <alignment horizontal="left"/>
    </xf>
    <xf numFmtId="49" fontId="0" fillId="3" borderId="41" xfId="0" applyNumberFormat="1" applyFill="1" applyBorder="1" applyAlignment="1">
      <alignment horizontal="left"/>
    </xf>
    <xf numFmtId="49" fontId="0" fillId="3" borderId="42" xfId="0" applyNumberFormat="1" applyFill="1" applyBorder="1" applyAlignment="1">
      <alignment horizontal="left"/>
    </xf>
    <xf numFmtId="49" fontId="0" fillId="3" borderId="43" xfId="0" applyNumberFormat="1" applyFill="1" applyBorder="1" applyAlignment="1">
      <alignment horizontal="left"/>
    </xf>
    <xf numFmtId="49" fontId="0" fillId="3" borderId="44" xfId="0" applyNumberFormat="1" applyFill="1" applyBorder="1" applyAlignment="1">
      <alignment horizontal="left"/>
    </xf>
    <xf numFmtId="49" fontId="3" fillId="4" borderId="8" xfId="0" applyNumberFormat="1" applyFont="1" applyFill="1" applyBorder="1" applyAlignment="1" applyProtection="1">
      <alignment horizontal="left"/>
      <protection locked="0"/>
    </xf>
    <xf numFmtId="49" fontId="3" fillId="4" borderId="8" xfId="0" applyNumberFormat="1" applyFont="1" applyFill="1" applyBorder="1" applyAlignment="1">
      <alignment horizontal="left"/>
    </xf>
    <xf numFmtId="49" fontId="3" fillId="4" borderId="41" xfId="0" applyNumberFormat="1" applyFont="1" applyFill="1" applyBorder="1" applyAlignment="1">
      <alignment horizontal="left"/>
    </xf>
    <xf numFmtId="49" fontId="2" fillId="3" borderId="45" xfId="0" applyNumberFormat="1" applyFont="1" applyFill="1" applyBorder="1" applyAlignment="1">
      <alignment horizontal="left"/>
    </xf>
    <xf numFmtId="49" fontId="0" fillId="3" borderId="7" xfId="0" applyNumberFormat="1" applyFill="1" applyBorder="1" applyAlignment="1">
      <alignment horizontal="left"/>
    </xf>
    <xf numFmtId="49" fontId="3" fillId="4" borderId="45" xfId="0" applyNumberFormat="1" applyFont="1" applyFill="1" applyBorder="1" applyAlignment="1" applyProtection="1">
      <alignment horizontal="left"/>
      <protection locked="0"/>
    </xf>
    <xf numFmtId="49" fontId="3" fillId="4" borderId="46" xfId="0" applyNumberFormat="1" applyFont="1" applyFill="1" applyBorder="1" applyAlignment="1">
      <alignment horizontal="left"/>
    </xf>
    <xf numFmtId="49" fontId="3" fillId="4" borderId="47" xfId="0" applyNumberFormat="1" applyFont="1" applyFill="1" applyBorder="1" applyAlignment="1">
      <alignment horizontal="left"/>
    </xf>
    <xf numFmtId="49" fontId="2" fillId="3" borderId="48" xfId="0" applyNumberFormat="1" applyFont="1" applyFill="1" applyBorder="1" applyAlignment="1">
      <alignment horizontal="left"/>
    </xf>
    <xf numFmtId="49" fontId="2" fillId="3" borderId="46" xfId="0" applyNumberFormat="1" applyFont="1" applyFill="1" applyBorder="1" applyAlignment="1">
      <alignment horizontal="left"/>
    </xf>
    <xf numFmtId="49" fontId="2" fillId="3" borderId="47" xfId="0" applyNumberFormat="1" applyFont="1" applyFill="1" applyBorder="1" applyAlignment="1">
      <alignment horizontal="left"/>
    </xf>
    <xf numFmtId="49" fontId="3" fillId="4" borderId="14" xfId="0" applyNumberFormat="1" applyFont="1" applyFill="1" applyBorder="1" applyAlignment="1" applyProtection="1">
      <alignment horizontal="left"/>
      <protection locked="0"/>
    </xf>
    <xf numFmtId="49" fontId="3" fillId="4" borderId="14" xfId="0" applyNumberFormat="1" applyFont="1" applyFill="1" applyBorder="1" applyAlignment="1">
      <alignment horizontal="left"/>
    </xf>
    <xf numFmtId="49" fontId="3" fillId="4" borderId="15" xfId="0" applyNumberFormat="1" applyFont="1" applyFill="1" applyBorder="1" applyAlignment="1">
      <alignment horizontal="left"/>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6"/>
  <sheetViews>
    <sheetView showGridLines="0" tabSelected="1" topLeftCell="A82" zoomScale="115" zoomScaleNormal="115" workbookViewId="0">
      <selection activeCell="Q87" sqref="Q87"/>
    </sheetView>
  </sheetViews>
  <sheetFormatPr defaultColWidth="8.85546875" defaultRowHeight="15" x14ac:dyDescent="0.25"/>
  <cols>
    <col min="1" max="1" width="5.42578125" style="11" customWidth="1"/>
    <col min="2" max="2" width="8.85546875" style="10"/>
    <col min="3" max="3" width="36.42578125" style="11" customWidth="1"/>
    <col min="4" max="4" width="8.85546875" style="14"/>
    <col min="5" max="5" width="13" style="12" customWidth="1"/>
    <col min="6" max="6" width="14" style="12" customWidth="1"/>
    <col min="7" max="7" width="13.42578125" style="12" customWidth="1"/>
    <col min="8" max="8" width="27.5703125" style="11" customWidth="1"/>
    <col min="9" max="9" width="8.85546875" style="1"/>
    <col min="10" max="10" width="0" style="1" hidden="1" customWidth="1"/>
    <col min="11" max="11" width="8.85546875" style="1"/>
  </cols>
  <sheetData>
    <row r="1" spans="1:10" ht="28.5" customHeight="1" x14ac:dyDescent="0.35">
      <c r="A1" s="69" t="s">
        <v>0</v>
      </c>
      <c r="B1" s="70"/>
      <c r="C1" s="70"/>
      <c r="D1" s="71"/>
      <c r="E1" s="71"/>
      <c r="F1" s="70"/>
      <c r="G1" s="70"/>
      <c r="H1" s="72"/>
      <c r="J1" s="1">
        <v>1596</v>
      </c>
    </row>
    <row r="2" spans="1:10" ht="44.1" customHeight="1" x14ac:dyDescent="0.25">
      <c r="A2" s="2"/>
      <c r="B2" s="3"/>
      <c r="C2" s="4"/>
      <c r="D2" s="86" t="s">
        <v>1</v>
      </c>
      <c r="E2" s="87"/>
      <c r="F2" s="5"/>
      <c r="G2" s="5"/>
      <c r="H2" s="6"/>
      <c r="J2" s="1">
        <v>2022</v>
      </c>
    </row>
    <row r="3" spans="1:10" ht="15" customHeight="1" x14ac:dyDescent="0.25">
      <c r="A3" s="2"/>
      <c r="B3" s="3"/>
      <c r="C3" s="4"/>
      <c r="D3" s="7"/>
      <c r="E3" s="7"/>
      <c r="F3" s="5"/>
      <c r="G3" s="5"/>
      <c r="H3" s="6"/>
      <c r="J3" s="1" t="s">
        <v>2</v>
      </c>
    </row>
    <row r="4" spans="1:10" ht="15" customHeight="1" x14ac:dyDescent="0.25">
      <c r="A4" s="84" t="s">
        <v>3</v>
      </c>
      <c r="B4" s="85"/>
      <c r="C4" s="85"/>
      <c r="D4" s="78" t="s">
        <v>4</v>
      </c>
      <c r="E4" s="78"/>
      <c r="F4" s="78"/>
      <c r="G4" s="79"/>
      <c r="H4" s="6"/>
      <c r="J4" s="1">
        <v>69</v>
      </c>
    </row>
    <row r="5" spans="1:10" ht="15" customHeight="1" x14ac:dyDescent="0.25">
      <c r="A5" s="63" t="s">
        <v>5</v>
      </c>
      <c r="B5" s="46"/>
      <c r="C5" s="46"/>
      <c r="D5" s="80" t="s">
        <v>6</v>
      </c>
      <c r="E5" s="80"/>
      <c r="F5" s="80"/>
      <c r="G5" s="81"/>
      <c r="H5" s="6"/>
    </row>
    <row r="6" spans="1:10" ht="15" customHeight="1" x14ac:dyDescent="0.25">
      <c r="A6" s="63" t="s">
        <v>7</v>
      </c>
      <c r="B6" s="46"/>
      <c r="C6" s="46"/>
      <c r="D6" s="80" t="s">
        <v>8</v>
      </c>
      <c r="E6" s="80"/>
      <c r="F6" s="80"/>
      <c r="G6" s="81"/>
      <c r="H6" s="6"/>
    </row>
    <row r="7" spans="1:10" ht="15" customHeight="1" x14ac:dyDescent="0.25">
      <c r="A7" s="76" t="s">
        <v>9</v>
      </c>
      <c r="B7" s="77"/>
      <c r="C7" s="77"/>
      <c r="D7" s="82" t="s">
        <v>10</v>
      </c>
      <c r="E7" s="82"/>
      <c r="F7" s="82"/>
      <c r="G7" s="83"/>
      <c r="H7" s="6"/>
    </row>
    <row r="8" spans="1:10" ht="15" customHeight="1" x14ac:dyDescent="0.25">
      <c r="A8" s="73"/>
      <c r="B8" s="74"/>
      <c r="C8" s="74"/>
      <c r="D8" s="75"/>
      <c r="E8" s="75"/>
      <c r="F8" s="75"/>
      <c r="G8" s="75"/>
      <c r="H8" s="6"/>
    </row>
    <row r="9" spans="1:10" ht="15" customHeight="1" x14ac:dyDescent="0.25">
      <c r="A9" s="2"/>
      <c r="B9" s="3"/>
      <c r="C9" s="4"/>
      <c r="D9" s="8"/>
      <c r="E9" s="8"/>
      <c r="F9" s="5"/>
      <c r="G9" s="5"/>
      <c r="H9" s="6"/>
    </row>
    <row r="10" spans="1:10" x14ac:dyDescent="0.25">
      <c r="A10" s="84" t="s">
        <v>11</v>
      </c>
      <c r="B10" s="85"/>
      <c r="C10" s="96"/>
      <c r="D10" s="98"/>
      <c r="E10" s="99"/>
      <c r="F10" s="99"/>
      <c r="G10" s="100"/>
      <c r="H10" s="6"/>
    </row>
    <row r="11" spans="1:10" x14ac:dyDescent="0.25">
      <c r="A11" s="90" t="s">
        <v>12</v>
      </c>
      <c r="B11" s="91"/>
      <c r="C11" s="92"/>
      <c r="D11" s="93"/>
      <c r="E11" s="94"/>
      <c r="F11" s="94"/>
      <c r="G11" s="95"/>
      <c r="H11" s="6"/>
    </row>
    <row r="12" spans="1:10" ht="15.75" customHeight="1" x14ac:dyDescent="0.25">
      <c r="A12" s="76" t="s">
        <v>13</v>
      </c>
      <c r="B12" s="77"/>
      <c r="C12" s="77"/>
      <c r="D12" s="104"/>
      <c r="E12" s="105"/>
      <c r="F12" s="105"/>
      <c r="G12" s="106"/>
      <c r="H12" s="6"/>
    </row>
    <row r="13" spans="1:10" ht="15.75" customHeight="1" x14ac:dyDescent="0.25">
      <c r="A13" s="9"/>
      <c r="D13" s="10"/>
      <c r="H13" s="6"/>
    </row>
    <row r="14" spans="1:10" ht="15.75" customHeight="1" x14ac:dyDescent="0.25">
      <c r="A14" s="101" t="s">
        <v>14</v>
      </c>
      <c r="B14" s="102"/>
      <c r="C14" s="102"/>
      <c r="D14" s="102"/>
      <c r="E14" s="102"/>
      <c r="F14" s="102"/>
      <c r="G14" s="103"/>
      <c r="H14" s="6"/>
    </row>
    <row r="15" spans="1:10" x14ac:dyDescent="0.25">
      <c r="A15" s="97" t="s">
        <v>15</v>
      </c>
      <c r="B15" s="88"/>
      <c r="C15" s="88"/>
      <c r="D15" s="88" t="s">
        <v>16</v>
      </c>
      <c r="E15" s="88"/>
      <c r="F15" s="88"/>
      <c r="G15" s="89"/>
      <c r="H15" s="6"/>
    </row>
    <row r="16" spans="1:10" x14ac:dyDescent="0.25">
      <c r="A16" s="63" t="s">
        <v>17</v>
      </c>
      <c r="B16" s="46"/>
      <c r="C16" s="46"/>
      <c r="D16" s="46" t="s">
        <v>18</v>
      </c>
      <c r="E16" s="46"/>
      <c r="F16" s="46"/>
      <c r="G16" s="47"/>
      <c r="H16" s="6"/>
    </row>
    <row r="17" spans="1:10" x14ac:dyDescent="0.25">
      <c r="A17" s="63" t="s">
        <v>19</v>
      </c>
      <c r="B17" s="46"/>
      <c r="C17" s="46"/>
      <c r="D17" s="46">
        <v>10</v>
      </c>
      <c r="E17" s="46"/>
      <c r="F17" s="46"/>
      <c r="G17" s="47"/>
      <c r="H17" s="6"/>
    </row>
    <row r="18" spans="1:10" x14ac:dyDescent="0.25">
      <c r="A18" s="63" t="s">
        <v>20</v>
      </c>
      <c r="B18" s="46"/>
      <c r="C18" s="46"/>
      <c r="D18" s="46" t="s">
        <v>21</v>
      </c>
      <c r="E18" s="46"/>
      <c r="F18" s="46"/>
      <c r="G18" s="47"/>
      <c r="H18" s="6"/>
    </row>
    <row r="19" spans="1:10" ht="12.75" customHeight="1" x14ac:dyDescent="0.25">
      <c r="A19" s="48" t="s">
        <v>22</v>
      </c>
      <c r="B19" s="49"/>
      <c r="C19" s="50"/>
      <c r="D19" s="64" t="s">
        <v>23</v>
      </c>
      <c r="E19" s="65"/>
      <c r="F19" s="65"/>
      <c r="G19" s="66"/>
      <c r="H19" s="6"/>
    </row>
    <row r="20" spans="1:10" ht="14.25" customHeight="1" x14ac:dyDescent="0.25">
      <c r="A20" s="51"/>
      <c r="B20" s="52"/>
      <c r="C20" s="53"/>
      <c r="D20" s="57" t="s">
        <v>24</v>
      </c>
      <c r="E20" s="58"/>
      <c r="F20" s="58"/>
      <c r="G20" s="59"/>
      <c r="H20" s="6"/>
    </row>
    <row r="21" spans="1:10" ht="13.5" customHeight="1" x14ac:dyDescent="0.25">
      <c r="A21" s="54"/>
      <c r="B21" s="55"/>
      <c r="C21" s="56"/>
      <c r="D21" s="60" t="s">
        <v>25</v>
      </c>
      <c r="E21" s="61"/>
      <c r="F21" s="61"/>
      <c r="G21" s="62"/>
      <c r="H21" s="6"/>
    </row>
    <row r="22" spans="1:10" ht="15.75" customHeight="1" x14ac:dyDescent="0.25">
      <c r="A22" s="13"/>
      <c r="H22" s="6"/>
    </row>
    <row r="23" spans="1:10" ht="30" x14ac:dyDescent="0.25">
      <c r="A23" s="20" t="s">
        <v>26</v>
      </c>
      <c r="B23" s="21" t="s">
        <v>27</v>
      </c>
      <c r="C23" s="21" t="s">
        <v>28</v>
      </c>
      <c r="D23" s="22" t="s">
        <v>29</v>
      </c>
      <c r="E23" s="23" t="s">
        <v>30</v>
      </c>
      <c r="F23" s="24" t="s">
        <v>31</v>
      </c>
      <c r="G23" s="23" t="s">
        <v>32</v>
      </c>
      <c r="H23" s="25" t="s">
        <v>33</v>
      </c>
    </row>
    <row r="24" spans="1:10" ht="45" x14ac:dyDescent="0.25">
      <c r="A24" s="16">
        <v>1</v>
      </c>
      <c r="B24" s="17" t="s">
        <v>34</v>
      </c>
      <c r="C24" s="36" t="s">
        <v>35</v>
      </c>
      <c r="D24" s="18" t="s">
        <v>21</v>
      </c>
      <c r="E24" s="19">
        <v>1</v>
      </c>
      <c r="F24" s="38"/>
      <c r="G24" s="19">
        <f t="shared" ref="G24:G55" si="0">ROUND(E24*F24, 2)</f>
        <v>0</v>
      </c>
      <c r="H24" s="37"/>
      <c r="J24" s="1">
        <v>6</v>
      </c>
    </row>
    <row r="25" spans="1:10" ht="45" x14ac:dyDescent="0.25">
      <c r="A25" s="16">
        <v>2</v>
      </c>
      <c r="B25" s="17" t="s">
        <v>36</v>
      </c>
      <c r="C25" s="36" t="s">
        <v>37</v>
      </c>
      <c r="D25" s="18" t="s">
        <v>38</v>
      </c>
      <c r="E25" s="19">
        <v>1</v>
      </c>
      <c r="F25" s="38"/>
      <c r="G25" s="19">
        <f t="shared" si="0"/>
        <v>0</v>
      </c>
      <c r="H25" s="37"/>
      <c r="J25" s="1">
        <v>11</v>
      </c>
    </row>
    <row r="26" spans="1:10" ht="30" x14ac:dyDescent="0.25">
      <c r="A26" s="16">
        <v>3</v>
      </c>
      <c r="B26" s="17" t="s">
        <v>39</v>
      </c>
      <c r="C26" s="36" t="s">
        <v>40</v>
      </c>
      <c r="D26" s="18" t="s">
        <v>41</v>
      </c>
      <c r="E26" s="19">
        <v>1</v>
      </c>
      <c r="F26" s="38">
        <v>10000</v>
      </c>
      <c r="G26" s="19">
        <f t="shared" si="0"/>
        <v>10000</v>
      </c>
      <c r="H26" s="37" t="s">
        <v>42</v>
      </c>
      <c r="J26" s="1">
        <v>19</v>
      </c>
    </row>
    <row r="27" spans="1:10" ht="45" x14ac:dyDescent="0.25">
      <c r="A27" s="16">
        <v>4</v>
      </c>
      <c r="B27" s="17" t="s">
        <v>43</v>
      </c>
      <c r="C27" s="36" t="s">
        <v>44</v>
      </c>
      <c r="D27" s="18" t="s">
        <v>41</v>
      </c>
      <c r="E27" s="19">
        <v>1</v>
      </c>
      <c r="F27" s="38"/>
      <c r="G27" s="19">
        <f t="shared" si="0"/>
        <v>0</v>
      </c>
      <c r="H27" s="37" t="s">
        <v>45</v>
      </c>
      <c r="J27" s="1">
        <v>292</v>
      </c>
    </row>
    <row r="28" spans="1:10" x14ac:dyDescent="0.25">
      <c r="A28" s="16">
        <v>5</v>
      </c>
      <c r="B28" s="17" t="s">
        <v>46</v>
      </c>
      <c r="C28" s="36" t="s">
        <v>47</v>
      </c>
      <c r="D28" s="18" t="s">
        <v>38</v>
      </c>
      <c r="E28" s="19">
        <v>1</v>
      </c>
      <c r="F28" s="38"/>
      <c r="G28" s="19">
        <f t="shared" si="0"/>
        <v>0</v>
      </c>
      <c r="H28" s="37" t="s">
        <v>48</v>
      </c>
      <c r="J28" s="1">
        <v>42</v>
      </c>
    </row>
    <row r="29" spans="1:10" x14ac:dyDescent="0.25">
      <c r="A29" s="16">
        <v>6</v>
      </c>
      <c r="B29" s="17" t="s">
        <v>49</v>
      </c>
      <c r="C29" s="36" t="s">
        <v>50</v>
      </c>
      <c r="D29" s="18" t="s">
        <v>38</v>
      </c>
      <c r="E29" s="19">
        <v>1</v>
      </c>
      <c r="F29" s="38"/>
      <c r="G29" s="19">
        <f t="shared" si="0"/>
        <v>0</v>
      </c>
      <c r="H29" s="37"/>
      <c r="J29" s="1">
        <v>44</v>
      </c>
    </row>
    <row r="30" spans="1:10" x14ac:dyDescent="0.25">
      <c r="A30" s="16">
        <v>7</v>
      </c>
      <c r="B30" s="17" t="s">
        <v>51</v>
      </c>
      <c r="C30" s="36" t="s">
        <v>52</v>
      </c>
      <c r="D30" s="18" t="s">
        <v>38</v>
      </c>
      <c r="E30" s="19">
        <v>1</v>
      </c>
      <c r="F30" s="38"/>
      <c r="G30" s="19">
        <f t="shared" si="0"/>
        <v>0</v>
      </c>
      <c r="H30" s="37"/>
      <c r="J30" s="1">
        <v>46</v>
      </c>
    </row>
    <row r="31" spans="1:10" x14ac:dyDescent="0.25">
      <c r="A31" s="16">
        <v>8</v>
      </c>
      <c r="B31" s="17" t="s">
        <v>53</v>
      </c>
      <c r="C31" s="36" t="s">
        <v>54</v>
      </c>
      <c r="D31" s="18" t="s">
        <v>38</v>
      </c>
      <c r="E31" s="19">
        <v>1</v>
      </c>
      <c r="F31" s="38"/>
      <c r="G31" s="19">
        <f t="shared" si="0"/>
        <v>0</v>
      </c>
      <c r="H31" s="37"/>
      <c r="J31" s="1">
        <v>47</v>
      </c>
    </row>
    <row r="32" spans="1:10" x14ac:dyDescent="0.25">
      <c r="A32" s="16">
        <v>9</v>
      </c>
      <c r="B32" s="17" t="s">
        <v>55</v>
      </c>
      <c r="C32" s="36" t="s">
        <v>56</v>
      </c>
      <c r="D32" s="18" t="s">
        <v>38</v>
      </c>
      <c r="E32" s="19">
        <v>1</v>
      </c>
      <c r="F32" s="38"/>
      <c r="G32" s="19">
        <f t="shared" si="0"/>
        <v>0</v>
      </c>
      <c r="H32" s="37"/>
      <c r="J32" s="1">
        <v>48</v>
      </c>
    </row>
    <row r="33" spans="1:10" ht="45" x14ac:dyDescent="0.25">
      <c r="A33" s="16">
        <v>10</v>
      </c>
      <c r="B33" s="17" t="s">
        <v>57</v>
      </c>
      <c r="C33" s="36" t="s">
        <v>58</v>
      </c>
      <c r="D33" s="18" t="s">
        <v>38</v>
      </c>
      <c r="E33" s="19">
        <v>1</v>
      </c>
      <c r="F33" s="38"/>
      <c r="G33" s="19">
        <f t="shared" si="0"/>
        <v>0</v>
      </c>
      <c r="H33" s="37" t="s">
        <v>59</v>
      </c>
      <c r="J33" s="1">
        <v>51</v>
      </c>
    </row>
    <row r="34" spans="1:10" ht="60" x14ac:dyDescent="0.25">
      <c r="A34" s="16">
        <v>11</v>
      </c>
      <c r="B34" s="17" t="s">
        <v>60</v>
      </c>
      <c r="C34" s="36" t="s">
        <v>61</v>
      </c>
      <c r="D34" s="18" t="s">
        <v>38</v>
      </c>
      <c r="E34" s="19">
        <v>1</v>
      </c>
      <c r="F34" s="38"/>
      <c r="G34" s="19">
        <f t="shared" si="0"/>
        <v>0</v>
      </c>
      <c r="H34" s="37" t="s">
        <v>62</v>
      </c>
      <c r="J34" s="1">
        <v>74</v>
      </c>
    </row>
    <row r="35" spans="1:10" ht="315" x14ac:dyDescent="0.25">
      <c r="A35" s="16">
        <v>12</v>
      </c>
      <c r="B35" s="17" t="s">
        <v>63</v>
      </c>
      <c r="C35" s="36" t="s">
        <v>64</v>
      </c>
      <c r="D35" s="18" t="s">
        <v>38</v>
      </c>
      <c r="E35" s="19">
        <v>1</v>
      </c>
      <c r="F35" s="38"/>
      <c r="G35" s="19">
        <f t="shared" si="0"/>
        <v>0</v>
      </c>
      <c r="H35" s="37" t="s">
        <v>65</v>
      </c>
      <c r="J35" s="1">
        <v>79</v>
      </c>
    </row>
    <row r="36" spans="1:10" ht="150" x14ac:dyDescent="0.25">
      <c r="A36" s="16">
        <v>13</v>
      </c>
      <c r="B36" s="17" t="s">
        <v>66</v>
      </c>
      <c r="C36" s="36" t="s">
        <v>67</v>
      </c>
      <c r="D36" s="18" t="s">
        <v>38</v>
      </c>
      <c r="E36" s="19">
        <v>1</v>
      </c>
      <c r="F36" s="38"/>
      <c r="G36" s="19">
        <f t="shared" si="0"/>
        <v>0</v>
      </c>
      <c r="H36" s="37" t="s">
        <v>68</v>
      </c>
      <c r="J36" s="1">
        <v>89</v>
      </c>
    </row>
    <row r="37" spans="1:10" ht="45" x14ac:dyDescent="0.25">
      <c r="A37" s="16">
        <v>14</v>
      </c>
      <c r="B37" s="17" t="s">
        <v>69</v>
      </c>
      <c r="C37" s="36" t="s">
        <v>70</v>
      </c>
      <c r="D37" s="18" t="s">
        <v>38</v>
      </c>
      <c r="E37" s="19">
        <v>1</v>
      </c>
      <c r="F37" s="38"/>
      <c r="G37" s="19">
        <f t="shared" si="0"/>
        <v>0</v>
      </c>
      <c r="H37" s="37" t="s">
        <v>71</v>
      </c>
      <c r="J37" s="1">
        <v>93</v>
      </c>
    </row>
    <row r="38" spans="1:10" ht="30" x14ac:dyDescent="0.25">
      <c r="A38" s="16">
        <v>15</v>
      </c>
      <c r="B38" s="17" t="s">
        <v>72</v>
      </c>
      <c r="C38" s="36" t="s">
        <v>73</v>
      </c>
      <c r="D38" s="18" t="s">
        <v>38</v>
      </c>
      <c r="E38" s="19">
        <v>1</v>
      </c>
      <c r="F38" s="38"/>
      <c r="G38" s="19">
        <f t="shared" si="0"/>
        <v>0</v>
      </c>
      <c r="H38" s="37" t="s">
        <v>74</v>
      </c>
      <c r="J38" s="1">
        <v>95</v>
      </c>
    </row>
    <row r="39" spans="1:10" ht="30" x14ac:dyDescent="0.25">
      <c r="A39" s="16">
        <v>16</v>
      </c>
      <c r="B39" s="17" t="s">
        <v>75</v>
      </c>
      <c r="C39" s="36" t="s">
        <v>76</v>
      </c>
      <c r="D39" s="18" t="s">
        <v>38</v>
      </c>
      <c r="E39" s="19">
        <v>2</v>
      </c>
      <c r="F39" s="38"/>
      <c r="G39" s="19">
        <f t="shared" si="0"/>
        <v>0</v>
      </c>
      <c r="H39" s="37" t="s">
        <v>77</v>
      </c>
      <c r="J39" s="1">
        <v>101</v>
      </c>
    </row>
    <row r="40" spans="1:10" x14ac:dyDescent="0.25">
      <c r="A40" s="16">
        <v>17</v>
      </c>
      <c r="B40" s="17" t="s">
        <v>78</v>
      </c>
      <c r="C40" s="36" t="s">
        <v>79</v>
      </c>
      <c r="D40" s="18" t="s">
        <v>38</v>
      </c>
      <c r="E40" s="19">
        <v>1</v>
      </c>
      <c r="F40" s="38"/>
      <c r="G40" s="19">
        <f t="shared" si="0"/>
        <v>0</v>
      </c>
      <c r="H40" s="37" t="s">
        <v>80</v>
      </c>
      <c r="J40" s="1">
        <v>108</v>
      </c>
    </row>
    <row r="41" spans="1:10" ht="30" x14ac:dyDescent="0.25">
      <c r="A41" s="16">
        <v>18</v>
      </c>
      <c r="B41" s="17" t="s">
        <v>81</v>
      </c>
      <c r="C41" s="36" t="s">
        <v>82</v>
      </c>
      <c r="D41" s="18" t="s">
        <v>38</v>
      </c>
      <c r="E41" s="19">
        <v>3</v>
      </c>
      <c r="F41" s="38"/>
      <c r="G41" s="19">
        <f t="shared" si="0"/>
        <v>0</v>
      </c>
      <c r="H41" s="37" t="s">
        <v>83</v>
      </c>
      <c r="J41" s="1">
        <v>110</v>
      </c>
    </row>
    <row r="42" spans="1:10" x14ac:dyDescent="0.25">
      <c r="A42" s="16">
        <v>19</v>
      </c>
      <c r="B42" s="17" t="s">
        <v>84</v>
      </c>
      <c r="C42" s="36" t="s">
        <v>85</v>
      </c>
      <c r="D42" s="18" t="s">
        <v>38</v>
      </c>
      <c r="E42" s="19">
        <v>3</v>
      </c>
      <c r="F42" s="38"/>
      <c r="G42" s="19">
        <f t="shared" si="0"/>
        <v>0</v>
      </c>
      <c r="H42" s="37" t="s">
        <v>86</v>
      </c>
      <c r="J42" s="1">
        <v>123</v>
      </c>
    </row>
    <row r="43" spans="1:10" x14ac:dyDescent="0.25">
      <c r="A43" s="16">
        <v>20</v>
      </c>
      <c r="B43" s="17" t="s">
        <v>87</v>
      </c>
      <c r="C43" s="36" t="s">
        <v>88</v>
      </c>
      <c r="D43" s="18" t="s">
        <v>38</v>
      </c>
      <c r="E43" s="19">
        <v>3</v>
      </c>
      <c r="F43" s="38"/>
      <c r="G43" s="19">
        <f t="shared" si="0"/>
        <v>0</v>
      </c>
      <c r="H43" s="37" t="s">
        <v>89</v>
      </c>
      <c r="J43" s="1">
        <v>124</v>
      </c>
    </row>
    <row r="44" spans="1:10" ht="30" x14ac:dyDescent="0.25">
      <c r="A44" s="16">
        <v>21</v>
      </c>
      <c r="B44" s="17" t="s">
        <v>90</v>
      </c>
      <c r="C44" s="36" t="s">
        <v>91</v>
      </c>
      <c r="D44" s="18" t="s">
        <v>38</v>
      </c>
      <c r="E44" s="19">
        <v>1</v>
      </c>
      <c r="F44" s="38"/>
      <c r="G44" s="19">
        <f t="shared" si="0"/>
        <v>0</v>
      </c>
      <c r="H44" s="37" t="s">
        <v>92</v>
      </c>
      <c r="J44" s="1">
        <v>125</v>
      </c>
    </row>
    <row r="45" spans="1:10" ht="30" x14ac:dyDescent="0.25">
      <c r="A45" s="16">
        <v>22</v>
      </c>
      <c r="B45" s="17" t="s">
        <v>93</v>
      </c>
      <c r="C45" s="36" t="s">
        <v>94</v>
      </c>
      <c r="D45" s="18" t="s">
        <v>38</v>
      </c>
      <c r="E45" s="19">
        <v>2</v>
      </c>
      <c r="F45" s="38"/>
      <c r="G45" s="19">
        <f t="shared" si="0"/>
        <v>0</v>
      </c>
      <c r="H45" s="37" t="s">
        <v>95</v>
      </c>
      <c r="J45" s="1">
        <v>127</v>
      </c>
    </row>
    <row r="46" spans="1:10" ht="30" x14ac:dyDescent="0.25">
      <c r="A46" s="16">
        <v>23</v>
      </c>
      <c r="B46" s="17" t="s">
        <v>96</v>
      </c>
      <c r="C46" s="36" t="s">
        <v>97</v>
      </c>
      <c r="D46" s="18" t="s">
        <v>38</v>
      </c>
      <c r="E46" s="19">
        <v>1</v>
      </c>
      <c r="F46" s="38"/>
      <c r="G46" s="19">
        <f t="shared" si="0"/>
        <v>0</v>
      </c>
      <c r="H46" s="37"/>
      <c r="J46" s="1">
        <v>130</v>
      </c>
    </row>
    <row r="47" spans="1:10" ht="45" x14ac:dyDescent="0.25">
      <c r="A47" s="16">
        <v>24</v>
      </c>
      <c r="B47" s="17" t="s">
        <v>98</v>
      </c>
      <c r="C47" s="36" t="s">
        <v>99</v>
      </c>
      <c r="D47" s="18" t="s">
        <v>38</v>
      </c>
      <c r="E47" s="19">
        <v>1</v>
      </c>
      <c r="F47" s="38"/>
      <c r="G47" s="19">
        <f t="shared" si="0"/>
        <v>0</v>
      </c>
      <c r="H47" s="37" t="s">
        <v>100</v>
      </c>
      <c r="J47" s="1">
        <v>294</v>
      </c>
    </row>
    <row r="48" spans="1:10" ht="75" x14ac:dyDescent="0.25">
      <c r="A48" s="16">
        <v>25</v>
      </c>
      <c r="B48" s="17" t="s">
        <v>101</v>
      </c>
      <c r="C48" s="36" t="s">
        <v>102</v>
      </c>
      <c r="D48" s="18" t="s">
        <v>38</v>
      </c>
      <c r="E48" s="19">
        <v>1</v>
      </c>
      <c r="F48" s="38"/>
      <c r="G48" s="19">
        <f t="shared" si="0"/>
        <v>0</v>
      </c>
      <c r="H48" s="37" t="s">
        <v>103</v>
      </c>
      <c r="J48" s="1">
        <v>301</v>
      </c>
    </row>
    <row r="49" spans="1:10" x14ac:dyDescent="0.25">
      <c r="A49" s="16">
        <v>26</v>
      </c>
      <c r="B49" s="17" t="s">
        <v>104</v>
      </c>
      <c r="C49" s="36" t="s">
        <v>105</v>
      </c>
      <c r="D49" s="18" t="s">
        <v>38</v>
      </c>
      <c r="E49" s="19">
        <v>2</v>
      </c>
      <c r="F49" s="38"/>
      <c r="G49" s="19">
        <f t="shared" si="0"/>
        <v>0</v>
      </c>
      <c r="H49" s="37" t="s">
        <v>106</v>
      </c>
      <c r="J49" s="1">
        <v>305</v>
      </c>
    </row>
    <row r="50" spans="1:10" ht="75" x14ac:dyDescent="0.25">
      <c r="A50" s="16">
        <v>27</v>
      </c>
      <c r="B50" s="17" t="s">
        <v>107</v>
      </c>
      <c r="C50" s="36" t="s">
        <v>108</v>
      </c>
      <c r="D50" s="18" t="s">
        <v>41</v>
      </c>
      <c r="E50" s="19">
        <v>1</v>
      </c>
      <c r="F50" s="38"/>
      <c r="G50" s="19">
        <f t="shared" si="0"/>
        <v>0</v>
      </c>
      <c r="H50" s="37" t="s">
        <v>109</v>
      </c>
      <c r="J50" s="1">
        <v>315</v>
      </c>
    </row>
    <row r="51" spans="1:10" ht="30" x14ac:dyDescent="0.25">
      <c r="A51" s="16">
        <v>28</v>
      </c>
      <c r="B51" s="17" t="s">
        <v>110</v>
      </c>
      <c r="C51" s="36" t="s">
        <v>111</v>
      </c>
      <c r="D51" s="18" t="s">
        <v>38</v>
      </c>
      <c r="E51" s="19">
        <v>1</v>
      </c>
      <c r="F51" s="38"/>
      <c r="G51" s="19">
        <f t="shared" si="0"/>
        <v>0</v>
      </c>
      <c r="H51" s="37" t="s">
        <v>112</v>
      </c>
      <c r="J51" s="1">
        <v>345</v>
      </c>
    </row>
    <row r="52" spans="1:10" x14ac:dyDescent="0.25">
      <c r="A52" s="16">
        <v>29</v>
      </c>
      <c r="B52" s="17" t="s">
        <v>113</v>
      </c>
      <c r="C52" s="36" t="s">
        <v>114</v>
      </c>
      <c r="D52" s="18" t="s">
        <v>38</v>
      </c>
      <c r="E52" s="19">
        <v>1</v>
      </c>
      <c r="F52" s="38"/>
      <c r="G52" s="19">
        <f t="shared" si="0"/>
        <v>0</v>
      </c>
      <c r="H52" s="37" t="s">
        <v>115</v>
      </c>
      <c r="J52" s="1">
        <v>397</v>
      </c>
    </row>
    <row r="53" spans="1:10" x14ac:dyDescent="0.25">
      <c r="A53" s="16">
        <v>30</v>
      </c>
      <c r="B53" s="17" t="s">
        <v>116</v>
      </c>
      <c r="C53" s="36" t="s">
        <v>117</v>
      </c>
      <c r="D53" s="18" t="s">
        <v>38</v>
      </c>
      <c r="E53" s="19">
        <v>1</v>
      </c>
      <c r="F53" s="38"/>
      <c r="G53" s="19">
        <f t="shared" si="0"/>
        <v>0</v>
      </c>
      <c r="H53" s="37" t="s">
        <v>118</v>
      </c>
      <c r="J53" s="1">
        <v>412</v>
      </c>
    </row>
    <row r="54" spans="1:10" ht="30" x14ac:dyDescent="0.25">
      <c r="A54" s="16">
        <v>31</v>
      </c>
      <c r="B54" s="17" t="s">
        <v>119</v>
      </c>
      <c r="C54" s="36" t="s">
        <v>120</v>
      </c>
      <c r="D54" s="18" t="s">
        <v>38</v>
      </c>
      <c r="E54" s="19">
        <v>1</v>
      </c>
      <c r="F54" s="38"/>
      <c r="G54" s="19">
        <f t="shared" si="0"/>
        <v>0</v>
      </c>
      <c r="H54" s="37" t="s">
        <v>121</v>
      </c>
      <c r="J54" s="1">
        <v>495</v>
      </c>
    </row>
    <row r="55" spans="1:10" x14ac:dyDescent="0.25">
      <c r="A55" s="16">
        <v>32</v>
      </c>
      <c r="B55" s="17" t="s">
        <v>122</v>
      </c>
      <c r="C55" s="36" t="s">
        <v>123</v>
      </c>
      <c r="D55" s="18" t="s">
        <v>124</v>
      </c>
      <c r="E55" s="19">
        <v>46.65</v>
      </c>
      <c r="F55" s="38"/>
      <c r="G55" s="19">
        <f t="shared" si="0"/>
        <v>0</v>
      </c>
      <c r="H55" s="37" t="s">
        <v>125</v>
      </c>
      <c r="J55" s="1">
        <v>148</v>
      </c>
    </row>
    <row r="56" spans="1:10" ht="90" x14ac:dyDescent="0.25">
      <c r="A56" s="16">
        <v>33</v>
      </c>
      <c r="B56" s="17" t="s">
        <v>126</v>
      </c>
      <c r="C56" s="36" t="s">
        <v>127</v>
      </c>
      <c r="D56" s="18" t="s">
        <v>124</v>
      </c>
      <c r="E56" s="19">
        <v>46.65</v>
      </c>
      <c r="F56" s="38"/>
      <c r="G56" s="19">
        <f t="shared" ref="G56:G87" si="1">ROUND(E56*F56, 2)</f>
        <v>0</v>
      </c>
      <c r="H56" s="37" t="s">
        <v>128</v>
      </c>
      <c r="J56" s="1">
        <v>151</v>
      </c>
    </row>
    <row r="57" spans="1:10" x14ac:dyDescent="0.25">
      <c r="A57" s="16">
        <v>34</v>
      </c>
      <c r="B57" s="17" t="s">
        <v>129</v>
      </c>
      <c r="C57" s="36" t="s">
        <v>130</v>
      </c>
      <c r="D57" s="18" t="s">
        <v>131</v>
      </c>
      <c r="E57" s="19">
        <v>46</v>
      </c>
      <c r="F57" s="38"/>
      <c r="G57" s="19">
        <f t="shared" si="1"/>
        <v>0</v>
      </c>
      <c r="H57" s="37" t="s">
        <v>132</v>
      </c>
      <c r="J57" s="1">
        <v>152</v>
      </c>
    </row>
    <row r="58" spans="1:10" ht="30" x14ac:dyDescent="0.25">
      <c r="A58" s="16">
        <v>35</v>
      </c>
      <c r="B58" s="17" t="s">
        <v>133</v>
      </c>
      <c r="C58" s="36" t="s">
        <v>134</v>
      </c>
      <c r="D58" s="18" t="s">
        <v>124</v>
      </c>
      <c r="E58" s="19">
        <v>46.65</v>
      </c>
      <c r="F58" s="38"/>
      <c r="G58" s="19">
        <f t="shared" si="1"/>
        <v>0</v>
      </c>
      <c r="H58" s="37" t="s">
        <v>135</v>
      </c>
      <c r="J58" s="1">
        <v>157</v>
      </c>
    </row>
    <row r="59" spans="1:10" ht="45" x14ac:dyDescent="0.25">
      <c r="A59" s="16">
        <v>36</v>
      </c>
      <c r="B59" s="17" t="s">
        <v>136</v>
      </c>
      <c r="C59" s="36" t="s">
        <v>137</v>
      </c>
      <c r="D59" s="18" t="s">
        <v>124</v>
      </c>
      <c r="E59" s="19">
        <v>46.65</v>
      </c>
      <c r="F59" s="38"/>
      <c r="G59" s="19">
        <f t="shared" si="1"/>
        <v>0</v>
      </c>
      <c r="H59" s="37" t="s">
        <v>138</v>
      </c>
      <c r="J59" s="1">
        <v>158</v>
      </c>
    </row>
    <row r="60" spans="1:10" x14ac:dyDescent="0.25">
      <c r="A60" s="16">
        <v>37</v>
      </c>
      <c r="B60" s="17" t="s">
        <v>139</v>
      </c>
      <c r="C60" s="36" t="s">
        <v>140</v>
      </c>
      <c r="D60" s="18" t="s">
        <v>124</v>
      </c>
      <c r="E60" s="19">
        <v>46.65</v>
      </c>
      <c r="F60" s="38"/>
      <c r="G60" s="19">
        <f t="shared" si="1"/>
        <v>0</v>
      </c>
      <c r="H60" s="37" t="s">
        <v>141</v>
      </c>
      <c r="J60" s="1">
        <v>330</v>
      </c>
    </row>
    <row r="61" spans="1:10" ht="60" x14ac:dyDescent="0.25">
      <c r="A61" s="16">
        <v>38</v>
      </c>
      <c r="B61" s="17" t="s">
        <v>142</v>
      </c>
      <c r="C61" s="36" t="s">
        <v>143</v>
      </c>
      <c r="D61" s="18" t="s">
        <v>124</v>
      </c>
      <c r="E61" s="19">
        <v>188.99</v>
      </c>
      <c r="F61" s="38"/>
      <c r="G61" s="19">
        <f t="shared" si="1"/>
        <v>0</v>
      </c>
      <c r="H61" s="37" t="s">
        <v>144</v>
      </c>
      <c r="J61" s="1">
        <v>162</v>
      </c>
    </row>
    <row r="62" spans="1:10" x14ac:dyDescent="0.25">
      <c r="A62" s="16">
        <v>39</v>
      </c>
      <c r="B62" s="17" t="s">
        <v>145</v>
      </c>
      <c r="C62" s="36" t="s">
        <v>146</v>
      </c>
      <c r="D62" s="18" t="s">
        <v>124</v>
      </c>
      <c r="E62" s="19">
        <v>188.99</v>
      </c>
      <c r="F62" s="38"/>
      <c r="G62" s="19">
        <f t="shared" si="1"/>
        <v>0</v>
      </c>
      <c r="H62" s="37" t="s">
        <v>147</v>
      </c>
      <c r="J62" s="1">
        <v>165</v>
      </c>
    </row>
    <row r="63" spans="1:10" ht="30" x14ac:dyDescent="0.25">
      <c r="A63" s="16">
        <v>40</v>
      </c>
      <c r="B63" s="17" t="s">
        <v>148</v>
      </c>
      <c r="C63" s="36" t="s">
        <v>149</v>
      </c>
      <c r="D63" s="18" t="s">
        <v>124</v>
      </c>
      <c r="E63" s="19">
        <v>188.99</v>
      </c>
      <c r="F63" s="38"/>
      <c r="G63" s="19">
        <f t="shared" si="1"/>
        <v>0</v>
      </c>
      <c r="H63" s="37" t="s">
        <v>150</v>
      </c>
      <c r="J63" s="1">
        <v>167</v>
      </c>
    </row>
    <row r="64" spans="1:10" ht="30" x14ac:dyDescent="0.25">
      <c r="A64" s="16">
        <v>41</v>
      </c>
      <c r="B64" s="17" t="s">
        <v>151</v>
      </c>
      <c r="C64" s="36" t="s">
        <v>152</v>
      </c>
      <c r="D64" s="18" t="s">
        <v>41</v>
      </c>
      <c r="E64" s="19">
        <v>1</v>
      </c>
      <c r="F64" s="38"/>
      <c r="G64" s="19">
        <f t="shared" si="1"/>
        <v>0</v>
      </c>
      <c r="H64" s="37" t="s">
        <v>153</v>
      </c>
      <c r="J64" s="1">
        <v>171</v>
      </c>
    </row>
    <row r="65" spans="1:10" x14ac:dyDescent="0.25">
      <c r="A65" s="16">
        <v>42</v>
      </c>
      <c r="B65" s="17" t="s">
        <v>154</v>
      </c>
      <c r="C65" s="36" t="s">
        <v>155</v>
      </c>
      <c r="D65" s="18" t="s">
        <v>124</v>
      </c>
      <c r="E65" s="19">
        <v>5.75</v>
      </c>
      <c r="F65" s="38"/>
      <c r="G65" s="19">
        <f t="shared" si="1"/>
        <v>0</v>
      </c>
      <c r="H65" s="37" t="s">
        <v>156</v>
      </c>
      <c r="J65" s="1">
        <v>175</v>
      </c>
    </row>
    <row r="66" spans="1:10" x14ac:dyDescent="0.25">
      <c r="A66" s="16">
        <v>43</v>
      </c>
      <c r="B66" s="17" t="s">
        <v>157</v>
      </c>
      <c r="C66" s="36" t="s">
        <v>158</v>
      </c>
      <c r="D66" s="18" t="s">
        <v>124</v>
      </c>
      <c r="E66" s="19">
        <v>11.51</v>
      </c>
      <c r="F66" s="38"/>
      <c r="G66" s="19">
        <f t="shared" si="1"/>
        <v>0</v>
      </c>
      <c r="H66" s="37" t="s">
        <v>156</v>
      </c>
      <c r="J66" s="1">
        <v>176</v>
      </c>
    </row>
    <row r="67" spans="1:10" ht="135" x14ac:dyDescent="0.25">
      <c r="A67" s="16">
        <v>44</v>
      </c>
      <c r="B67" s="17" t="s">
        <v>159</v>
      </c>
      <c r="C67" s="36" t="s">
        <v>160</v>
      </c>
      <c r="D67" s="18" t="s">
        <v>124</v>
      </c>
      <c r="E67" s="19">
        <v>16.66</v>
      </c>
      <c r="F67" s="38"/>
      <c r="G67" s="19">
        <f t="shared" si="1"/>
        <v>0</v>
      </c>
      <c r="H67" s="37" t="s">
        <v>161</v>
      </c>
      <c r="J67" s="1">
        <v>177</v>
      </c>
    </row>
    <row r="68" spans="1:10" x14ac:dyDescent="0.25">
      <c r="A68" s="16">
        <v>45</v>
      </c>
      <c r="B68" s="17" t="s">
        <v>162</v>
      </c>
      <c r="C68" s="36" t="s">
        <v>163</v>
      </c>
      <c r="D68" s="18" t="s">
        <v>124</v>
      </c>
      <c r="E68" s="19">
        <v>3</v>
      </c>
      <c r="F68" s="38"/>
      <c r="G68" s="19">
        <f t="shared" si="1"/>
        <v>0</v>
      </c>
      <c r="H68" s="37" t="s">
        <v>156</v>
      </c>
      <c r="J68" s="1">
        <v>179</v>
      </c>
    </row>
    <row r="69" spans="1:10" x14ac:dyDescent="0.25">
      <c r="A69" s="16">
        <v>46</v>
      </c>
      <c r="B69" s="17" t="s">
        <v>164</v>
      </c>
      <c r="C69" s="36" t="s">
        <v>165</v>
      </c>
      <c r="D69" s="18" t="s">
        <v>124</v>
      </c>
      <c r="E69" s="19">
        <v>3</v>
      </c>
      <c r="F69" s="38"/>
      <c r="G69" s="19">
        <f t="shared" si="1"/>
        <v>0</v>
      </c>
      <c r="H69" s="37" t="s">
        <v>166</v>
      </c>
      <c r="J69" s="1">
        <v>182</v>
      </c>
    </row>
    <row r="70" spans="1:10" ht="30" x14ac:dyDescent="0.25">
      <c r="A70" s="16">
        <v>47</v>
      </c>
      <c r="B70" s="17" t="s">
        <v>167</v>
      </c>
      <c r="C70" s="36" t="s">
        <v>168</v>
      </c>
      <c r="D70" s="18" t="s">
        <v>124</v>
      </c>
      <c r="E70" s="19">
        <v>3</v>
      </c>
      <c r="F70" s="38"/>
      <c r="G70" s="19">
        <f t="shared" si="1"/>
        <v>0</v>
      </c>
      <c r="H70" s="37" t="s">
        <v>156</v>
      </c>
      <c r="J70" s="1">
        <v>186</v>
      </c>
    </row>
    <row r="71" spans="1:10" ht="30" x14ac:dyDescent="0.25">
      <c r="A71" s="16">
        <v>48</v>
      </c>
      <c r="B71" s="17" t="s">
        <v>169</v>
      </c>
      <c r="C71" s="36" t="s">
        <v>170</v>
      </c>
      <c r="D71" s="18" t="s">
        <v>38</v>
      </c>
      <c r="E71" s="19">
        <v>1</v>
      </c>
      <c r="F71" s="38"/>
      <c r="G71" s="19">
        <f t="shared" si="1"/>
        <v>0</v>
      </c>
      <c r="H71" s="37" t="s">
        <v>171</v>
      </c>
      <c r="J71" s="1">
        <v>444</v>
      </c>
    </row>
    <row r="72" spans="1:10" ht="30" x14ac:dyDescent="0.25">
      <c r="A72" s="16">
        <v>49</v>
      </c>
      <c r="B72" s="17" t="s">
        <v>172</v>
      </c>
      <c r="C72" s="36" t="s">
        <v>173</v>
      </c>
      <c r="D72" s="18" t="s">
        <v>124</v>
      </c>
      <c r="E72" s="19">
        <v>3.83</v>
      </c>
      <c r="F72" s="38"/>
      <c r="G72" s="19">
        <f t="shared" si="1"/>
        <v>0</v>
      </c>
      <c r="H72" s="37" t="s">
        <v>174</v>
      </c>
      <c r="J72" s="1">
        <v>445</v>
      </c>
    </row>
    <row r="73" spans="1:10" ht="30" x14ac:dyDescent="0.25">
      <c r="A73" s="16">
        <v>50</v>
      </c>
      <c r="B73" s="17" t="s">
        <v>175</v>
      </c>
      <c r="C73" s="36" t="s">
        <v>176</v>
      </c>
      <c r="D73" s="18" t="s">
        <v>38</v>
      </c>
      <c r="E73" s="19">
        <v>2</v>
      </c>
      <c r="F73" s="38"/>
      <c r="G73" s="19">
        <f t="shared" si="1"/>
        <v>0</v>
      </c>
      <c r="H73" s="37" t="s">
        <v>177</v>
      </c>
      <c r="J73" s="1">
        <v>204</v>
      </c>
    </row>
    <row r="74" spans="1:10" ht="30" x14ac:dyDescent="0.25">
      <c r="A74" s="16">
        <v>51</v>
      </c>
      <c r="B74" s="17" t="s">
        <v>178</v>
      </c>
      <c r="C74" s="36" t="s">
        <v>179</v>
      </c>
      <c r="D74" s="18" t="s">
        <v>41</v>
      </c>
      <c r="E74" s="19">
        <v>1</v>
      </c>
      <c r="F74" s="38"/>
      <c r="G74" s="19">
        <f t="shared" si="1"/>
        <v>0</v>
      </c>
      <c r="H74" s="37" t="s">
        <v>180</v>
      </c>
      <c r="J74" s="1">
        <v>205</v>
      </c>
    </row>
    <row r="75" spans="1:10" ht="30" x14ac:dyDescent="0.25">
      <c r="A75" s="16">
        <v>52</v>
      </c>
      <c r="B75" s="17" t="s">
        <v>181</v>
      </c>
      <c r="C75" s="36" t="s">
        <v>182</v>
      </c>
      <c r="D75" s="18" t="s">
        <v>41</v>
      </c>
      <c r="E75" s="19">
        <v>1</v>
      </c>
      <c r="F75" s="38"/>
      <c r="G75" s="19">
        <f t="shared" si="1"/>
        <v>0</v>
      </c>
      <c r="H75" s="37" t="s">
        <v>180</v>
      </c>
      <c r="J75" s="1">
        <v>206</v>
      </c>
    </row>
    <row r="76" spans="1:10" ht="30" x14ac:dyDescent="0.25">
      <c r="A76" s="16">
        <v>53</v>
      </c>
      <c r="B76" s="17" t="s">
        <v>183</v>
      </c>
      <c r="C76" s="36" t="s">
        <v>184</v>
      </c>
      <c r="D76" s="18" t="s">
        <v>38</v>
      </c>
      <c r="E76" s="19">
        <v>1</v>
      </c>
      <c r="F76" s="38"/>
      <c r="G76" s="19">
        <f t="shared" si="1"/>
        <v>0</v>
      </c>
      <c r="H76" s="37" t="s">
        <v>185</v>
      </c>
      <c r="J76" s="1">
        <v>207</v>
      </c>
    </row>
    <row r="77" spans="1:10" ht="45" x14ac:dyDescent="0.25">
      <c r="A77" s="16">
        <v>54</v>
      </c>
      <c r="B77" s="17" t="s">
        <v>186</v>
      </c>
      <c r="C77" s="36" t="s">
        <v>187</v>
      </c>
      <c r="D77" s="18" t="s">
        <v>38</v>
      </c>
      <c r="E77" s="19">
        <v>3</v>
      </c>
      <c r="F77" s="38"/>
      <c r="G77" s="19">
        <f t="shared" si="1"/>
        <v>0</v>
      </c>
      <c r="H77" s="37" t="s">
        <v>188</v>
      </c>
      <c r="J77" s="1">
        <v>209</v>
      </c>
    </row>
    <row r="78" spans="1:10" ht="30" x14ac:dyDescent="0.25">
      <c r="A78" s="16">
        <v>55</v>
      </c>
      <c r="B78" s="17" t="s">
        <v>189</v>
      </c>
      <c r="C78" s="36" t="s">
        <v>190</v>
      </c>
      <c r="D78" s="18" t="s">
        <v>124</v>
      </c>
      <c r="E78" s="19">
        <v>0.06</v>
      </c>
      <c r="F78" s="38"/>
      <c r="G78" s="19">
        <f t="shared" si="1"/>
        <v>0</v>
      </c>
      <c r="H78" s="37" t="s">
        <v>191</v>
      </c>
      <c r="J78" s="1">
        <v>389</v>
      </c>
    </row>
    <row r="79" spans="1:10" ht="30" x14ac:dyDescent="0.25">
      <c r="A79" s="16">
        <v>56</v>
      </c>
      <c r="B79" s="17" t="s">
        <v>192</v>
      </c>
      <c r="C79" s="36" t="s">
        <v>193</v>
      </c>
      <c r="D79" s="18" t="s">
        <v>41</v>
      </c>
      <c r="E79" s="19">
        <v>1</v>
      </c>
      <c r="F79" s="38"/>
      <c r="G79" s="19">
        <f t="shared" si="1"/>
        <v>0</v>
      </c>
      <c r="H79" s="37" t="s">
        <v>194</v>
      </c>
      <c r="J79" s="1">
        <v>224</v>
      </c>
    </row>
    <row r="80" spans="1:10" ht="30" x14ac:dyDescent="0.25">
      <c r="A80" s="16">
        <v>57</v>
      </c>
      <c r="B80" s="17" t="s">
        <v>195</v>
      </c>
      <c r="C80" s="36" t="s">
        <v>196</v>
      </c>
      <c r="D80" s="18" t="s">
        <v>41</v>
      </c>
      <c r="E80" s="19">
        <v>1</v>
      </c>
      <c r="F80" s="38"/>
      <c r="G80" s="19">
        <f t="shared" si="1"/>
        <v>0</v>
      </c>
      <c r="H80" s="37" t="s">
        <v>194</v>
      </c>
      <c r="J80" s="1">
        <v>225</v>
      </c>
    </row>
    <row r="81" spans="1:10" ht="45" x14ac:dyDescent="0.25">
      <c r="A81" s="16">
        <v>58</v>
      </c>
      <c r="B81" s="17" t="s">
        <v>197</v>
      </c>
      <c r="C81" s="36" t="s">
        <v>198</v>
      </c>
      <c r="D81" s="18" t="s">
        <v>38</v>
      </c>
      <c r="E81" s="19">
        <v>3</v>
      </c>
      <c r="F81" s="38"/>
      <c r="G81" s="19">
        <f t="shared" si="1"/>
        <v>0</v>
      </c>
      <c r="H81" s="37" t="s">
        <v>199</v>
      </c>
      <c r="J81" s="1">
        <v>229</v>
      </c>
    </row>
    <row r="82" spans="1:10" ht="30" x14ac:dyDescent="0.25">
      <c r="A82" s="16">
        <v>59</v>
      </c>
      <c r="B82" s="17" t="s">
        <v>200</v>
      </c>
      <c r="C82" s="36" t="s">
        <v>201</v>
      </c>
      <c r="D82" s="18" t="s">
        <v>38</v>
      </c>
      <c r="E82" s="19">
        <v>2</v>
      </c>
      <c r="F82" s="38"/>
      <c r="G82" s="19">
        <f t="shared" si="1"/>
        <v>0</v>
      </c>
      <c r="H82" s="37" t="s">
        <v>202</v>
      </c>
      <c r="J82" s="1">
        <v>233</v>
      </c>
    </row>
    <row r="83" spans="1:10" ht="30" x14ac:dyDescent="0.25">
      <c r="A83" s="16">
        <v>60</v>
      </c>
      <c r="B83" s="17" t="s">
        <v>203</v>
      </c>
      <c r="C83" s="36" t="s">
        <v>204</v>
      </c>
      <c r="D83" s="18" t="s">
        <v>41</v>
      </c>
      <c r="E83" s="19">
        <v>1</v>
      </c>
      <c r="F83" s="38"/>
      <c r="G83" s="19">
        <f t="shared" si="1"/>
        <v>0</v>
      </c>
      <c r="H83" s="37"/>
      <c r="J83" s="1">
        <v>235</v>
      </c>
    </row>
    <row r="84" spans="1:10" x14ac:dyDescent="0.25">
      <c r="A84" s="16">
        <v>61</v>
      </c>
      <c r="B84" s="17" t="s">
        <v>205</v>
      </c>
      <c r="C84" s="36" t="s">
        <v>206</v>
      </c>
      <c r="D84" s="18" t="s">
        <v>38</v>
      </c>
      <c r="E84" s="19">
        <v>3</v>
      </c>
      <c r="F84" s="38"/>
      <c r="G84" s="19">
        <f t="shared" si="1"/>
        <v>0</v>
      </c>
      <c r="H84" s="37" t="s">
        <v>202</v>
      </c>
      <c r="J84" s="1">
        <v>236</v>
      </c>
    </row>
    <row r="85" spans="1:10" ht="60" x14ac:dyDescent="0.25">
      <c r="A85" s="16">
        <v>62</v>
      </c>
      <c r="B85" s="17" t="s">
        <v>207</v>
      </c>
      <c r="C85" s="36" t="s">
        <v>208</v>
      </c>
      <c r="D85" s="18" t="s">
        <v>41</v>
      </c>
      <c r="E85" s="19">
        <v>1</v>
      </c>
      <c r="F85" s="38"/>
      <c r="G85" s="19">
        <f t="shared" si="1"/>
        <v>0</v>
      </c>
      <c r="H85" s="37" t="s">
        <v>156</v>
      </c>
      <c r="J85" s="1">
        <v>399</v>
      </c>
    </row>
    <row r="86" spans="1:10" ht="45" x14ac:dyDescent="0.25">
      <c r="A86" s="16">
        <v>63</v>
      </c>
      <c r="B86" s="17" t="s">
        <v>209</v>
      </c>
      <c r="C86" s="36" t="s">
        <v>210</v>
      </c>
      <c r="D86" s="18" t="s">
        <v>41</v>
      </c>
      <c r="E86" s="19">
        <v>1</v>
      </c>
      <c r="F86" s="38"/>
      <c r="G86" s="19">
        <f t="shared" si="1"/>
        <v>0</v>
      </c>
      <c r="H86" s="37" t="s">
        <v>156</v>
      </c>
      <c r="J86" s="1">
        <v>400</v>
      </c>
    </row>
    <row r="87" spans="1:10" ht="60" x14ac:dyDescent="0.25">
      <c r="A87" s="16">
        <v>64</v>
      </c>
      <c r="B87" s="17" t="s">
        <v>211</v>
      </c>
      <c r="C87" s="36" t="s">
        <v>212</v>
      </c>
      <c r="D87" s="18" t="s">
        <v>41</v>
      </c>
      <c r="E87" s="19">
        <v>1</v>
      </c>
      <c r="F87" s="38"/>
      <c r="G87" s="19">
        <f t="shared" si="1"/>
        <v>0</v>
      </c>
      <c r="H87" s="37" t="s">
        <v>213</v>
      </c>
      <c r="J87" s="1">
        <v>460</v>
      </c>
    </row>
    <row r="88" spans="1:10" ht="105" x14ac:dyDescent="0.25">
      <c r="A88" s="16">
        <v>65</v>
      </c>
      <c r="B88" s="17" t="s">
        <v>214</v>
      </c>
      <c r="C88" s="36" t="s">
        <v>215</v>
      </c>
      <c r="D88" s="18" t="s">
        <v>38</v>
      </c>
      <c r="E88" s="19">
        <v>5</v>
      </c>
      <c r="F88" s="38"/>
      <c r="G88" s="19">
        <f t="shared" ref="G88:G92" si="2">ROUND(E88*F88, 2)</f>
        <v>0</v>
      </c>
      <c r="H88" s="37" t="s">
        <v>216</v>
      </c>
      <c r="J88" s="1">
        <v>238</v>
      </c>
    </row>
    <row r="89" spans="1:10" x14ac:dyDescent="0.25">
      <c r="A89" s="16">
        <v>66</v>
      </c>
      <c r="B89" s="17" t="s">
        <v>217</v>
      </c>
      <c r="C89" s="36" t="s">
        <v>218</v>
      </c>
      <c r="D89" s="18" t="s">
        <v>38</v>
      </c>
      <c r="E89" s="19">
        <v>1</v>
      </c>
      <c r="F89" s="38"/>
      <c r="G89" s="19">
        <f t="shared" si="2"/>
        <v>0</v>
      </c>
      <c r="H89" s="37" t="s">
        <v>219</v>
      </c>
      <c r="J89" s="1">
        <v>252</v>
      </c>
    </row>
    <row r="90" spans="1:10" ht="30" x14ac:dyDescent="0.25">
      <c r="A90" s="16">
        <v>67</v>
      </c>
      <c r="B90" s="17" t="s">
        <v>220</v>
      </c>
      <c r="C90" s="36" t="s">
        <v>221</v>
      </c>
      <c r="D90" s="18" t="s">
        <v>38</v>
      </c>
      <c r="E90" s="19">
        <v>1</v>
      </c>
      <c r="F90" s="38"/>
      <c r="G90" s="19">
        <f t="shared" si="2"/>
        <v>0</v>
      </c>
      <c r="H90" s="37" t="s">
        <v>222</v>
      </c>
      <c r="J90" s="1">
        <v>253</v>
      </c>
    </row>
    <row r="91" spans="1:10" ht="60" x14ac:dyDescent="0.25">
      <c r="A91" s="16">
        <v>68</v>
      </c>
      <c r="B91" s="17" t="s">
        <v>223</v>
      </c>
      <c r="C91" s="36" t="s">
        <v>224</v>
      </c>
      <c r="D91" s="18" t="s">
        <v>41</v>
      </c>
      <c r="E91" s="19">
        <v>1</v>
      </c>
      <c r="F91" s="38"/>
      <c r="G91" s="19">
        <f t="shared" si="2"/>
        <v>0</v>
      </c>
      <c r="H91" s="37" t="s">
        <v>225</v>
      </c>
      <c r="J91" s="1">
        <v>303</v>
      </c>
    </row>
    <row r="92" spans="1:10" x14ac:dyDescent="0.25">
      <c r="A92" s="16">
        <v>69</v>
      </c>
      <c r="B92" s="17" t="s">
        <v>226</v>
      </c>
      <c r="C92" s="36" t="s">
        <v>227</v>
      </c>
      <c r="D92" s="18" t="s">
        <v>21</v>
      </c>
      <c r="E92" s="19">
        <v>1</v>
      </c>
      <c r="F92" s="38"/>
      <c r="G92" s="19">
        <f t="shared" si="2"/>
        <v>0</v>
      </c>
      <c r="H92" s="37"/>
      <c r="J92" s="1">
        <v>307</v>
      </c>
    </row>
    <row r="93" spans="1:10" ht="18.75" x14ac:dyDescent="0.25">
      <c r="A93" s="44" t="s">
        <v>228</v>
      </c>
      <c r="B93" s="45"/>
      <c r="C93" s="45"/>
      <c r="D93" s="45"/>
      <c r="E93" s="45"/>
      <c r="F93" s="45"/>
      <c r="G93" s="15">
        <f>SUM(G24:G92)</f>
        <v>10000</v>
      </c>
      <c r="H93" s="26"/>
    </row>
    <row r="94" spans="1:10" s="29" customFormat="1" ht="21" x14ac:dyDescent="0.25">
      <c r="A94" s="68" t="s">
        <v>229</v>
      </c>
      <c r="B94" s="68"/>
      <c r="C94" s="68"/>
      <c r="D94" s="68"/>
      <c r="E94" s="68"/>
      <c r="F94" s="68"/>
      <c r="G94" s="68"/>
      <c r="H94" s="68"/>
    </row>
    <row r="95" spans="1:10" ht="21" x14ac:dyDescent="0.25">
      <c r="A95" s="67" t="s">
        <v>230</v>
      </c>
      <c r="B95" s="67"/>
      <c r="C95" s="67"/>
      <c r="D95" s="67"/>
      <c r="E95" s="67"/>
      <c r="F95" s="67"/>
      <c r="G95" s="67"/>
      <c r="H95" s="67"/>
    </row>
    <row r="96" spans="1:10" x14ac:dyDescent="0.25">
      <c r="A96" s="32" t="s">
        <v>231</v>
      </c>
      <c r="B96" s="33"/>
      <c r="C96" s="33"/>
      <c r="D96" s="33"/>
      <c r="E96" s="34"/>
      <c r="F96" s="39"/>
      <c r="G96" s="31" t="s">
        <v>232</v>
      </c>
      <c r="H96" s="30"/>
    </row>
    <row r="97" spans="1:6" ht="15.75" customHeight="1" x14ac:dyDescent="0.25">
      <c r="A97" s="27"/>
      <c r="B97" s="42" t="s">
        <v>233</v>
      </c>
      <c r="C97" s="42"/>
      <c r="D97" s="42"/>
      <c r="E97" s="42"/>
      <c r="F97" s="43"/>
    </row>
    <row r="98" spans="1:6" ht="45" customHeight="1" x14ac:dyDescent="0.25">
      <c r="A98" s="28">
        <v>1</v>
      </c>
      <c r="B98" s="40" t="s">
        <v>234</v>
      </c>
      <c r="C98" s="40"/>
      <c r="D98" s="40"/>
      <c r="E98" s="40"/>
      <c r="F98" s="41"/>
    </row>
    <row r="99" spans="1:6" ht="60" customHeight="1" x14ac:dyDescent="0.25">
      <c r="A99" s="28">
        <v>2</v>
      </c>
      <c r="B99" s="40" t="s">
        <v>235</v>
      </c>
      <c r="C99" s="40"/>
      <c r="D99" s="40"/>
      <c r="E99" s="40"/>
      <c r="F99" s="41"/>
    </row>
    <row r="100" spans="1:6" ht="45" customHeight="1" x14ac:dyDescent="0.25">
      <c r="A100" s="28">
        <v>3</v>
      </c>
      <c r="B100" s="40" t="s">
        <v>236</v>
      </c>
      <c r="C100" s="40"/>
      <c r="D100" s="40"/>
      <c r="E100" s="40"/>
      <c r="F100" s="41"/>
    </row>
    <row r="101" spans="1:6" ht="75" customHeight="1" x14ac:dyDescent="0.25">
      <c r="A101" s="28">
        <v>4</v>
      </c>
      <c r="B101" s="40" t="s">
        <v>237</v>
      </c>
      <c r="C101" s="40"/>
      <c r="D101" s="40"/>
      <c r="E101" s="40"/>
      <c r="F101" s="41"/>
    </row>
    <row r="102" spans="1:6" ht="120" customHeight="1" x14ac:dyDescent="0.25">
      <c r="A102" s="28">
        <v>5</v>
      </c>
      <c r="B102" s="40" t="s">
        <v>238</v>
      </c>
      <c r="C102" s="40"/>
      <c r="D102" s="40"/>
      <c r="E102" s="40"/>
      <c r="F102" s="41"/>
    </row>
    <row r="103" spans="1:6" x14ac:dyDescent="0.25">
      <c r="A103" s="10"/>
      <c r="B103" s="35"/>
      <c r="C103" s="35"/>
      <c r="D103" s="35"/>
      <c r="E103" s="35"/>
      <c r="F103" s="35"/>
    </row>
    <row r="104" spans="1:6" x14ac:dyDescent="0.25">
      <c r="A104" s="10"/>
    </row>
    <row r="105" spans="1:6" x14ac:dyDescent="0.25">
      <c r="A105" s="10"/>
    </row>
    <row r="106" spans="1:6" x14ac:dyDescent="0.25">
      <c r="A106" s="10"/>
    </row>
    <row r="107" spans="1:6" x14ac:dyDescent="0.25">
      <c r="A107" s="10"/>
    </row>
    <row r="108" spans="1:6" x14ac:dyDescent="0.25">
      <c r="A108" s="10"/>
    </row>
    <row r="109" spans="1:6" x14ac:dyDescent="0.25">
      <c r="A109" s="10"/>
    </row>
    <row r="110" spans="1:6" x14ac:dyDescent="0.25">
      <c r="A110" s="10"/>
    </row>
    <row r="111" spans="1:6" x14ac:dyDescent="0.25">
      <c r="A111" s="10"/>
    </row>
    <row r="112" spans="1:6"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row r="135" spans="1:1" x14ac:dyDescent="0.25">
      <c r="A135" s="10"/>
    </row>
    <row r="136" spans="1:1" x14ac:dyDescent="0.25">
      <c r="A136" s="10"/>
    </row>
    <row r="137" spans="1:1" x14ac:dyDescent="0.25">
      <c r="A137" s="10"/>
    </row>
    <row r="138" spans="1:1" x14ac:dyDescent="0.25">
      <c r="A138" s="10"/>
    </row>
    <row r="139" spans="1:1" x14ac:dyDescent="0.25">
      <c r="A139" s="10"/>
    </row>
    <row r="140" spans="1:1" x14ac:dyDescent="0.25">
      <c r="A140" s="10"/>
    </row>
    <row r="141" spans="1:1" x14ac:dyDescent="0.25">
      <c r="A141" s="10"/>
    </row>
    <row r="142" spans="1:1" x14ac:dyDescent="0.25">
      <c r="A142" s="10"/>
    </row>
    <row r="143" spans="1:1" x14ac:dyDescent="0.25">
      <c r="A143" s="10"/>
    </row>
    <row r="144" spans="1:1" x14ac:dyDescent="0.25">
      <c r="A144" s="10"/>
    </row>
    <row r="145" spans="1:1" x14ac:dyDescent="0.25">
      <c r="A145" s="10"/>
    </row>
    <row r="146" spans="1:1" x14ac:dyDescent="0.25">
      <c r="A146" s="10"/>
    </row>
    <row r="147" spans="1:1" x14ac:dyDescent="0.25">
      <c r="A147" s="10"/>
    </row>
    <row r="148" spans="1:1" x14ac:dyDescent="0.25">
      <c r="A148" s="10"/>
    </row>
    <row r="149" spans="1:1" x14ac:dyDescent="0.25">
      <c r="A149" s="10"/>
    </row>
    <row r="150" spans="1:1" x14ac:dyDescent="0.25">
      <c r="A150" s="10"/>
    </row>
    <row r="151" spans="1:1" x14ac:dyDescent="0.25">
      <c r="A151" s="10"/>
    </row>
    <row r="152" spans="1:1" x14ac:dyDescent="0.25">
      <c r="A152" s="10"/>
    </row>
    <row r="153" spans="1:1" x14ac:dyDescent="0.25">
      <c r="A153" s="10"/>
    </row>
    <row r="154" spans="1:1" x14ac:dyDescent="0.25">
      <c r="A154" s="10"/>
    </row>
    <row r="155" spans="1:1" x14ac:dyDescent="0.25">
      <c r="A155" s="10"/>
    </row>
    <row r="156" spans="1:1" x14ac:dyDescent="0.25">
      <c r="A156" s="10"/>
    </row>
    <row r="157" spans="1:1" x14ac:dyDescent="0.25">
      <c r="A157" s="10"/>
    </row>
    <row r="158" spans="1:1" x14ac:dyDescent="0.25">
      <c r="A158" s="10"/>
    </row>
    <row r="159" spans="1:1" x14ac:dyDescent="0.25">
      <c r="A159" s="10"/>
    </row>
    <row r="160" spans="1:1" x14ac:dyDescent="0.25">
      <c r="A160" s="10"/>
    </row>
    <row r="161" spans="1:1" x14ac:dyDescent="0.25">
      <c r="A161" s="10"/>
    </row>
    <row r="162" spans="1:1" x14ac:dyDescent="0.25">
      <c r="A162" s="10"/>
    </row>
    <row r="163" spans="1:1" x14ac:dyDescent="0.25">
      <c r="A163" s="10"/>
    </row>
    <row r="164" spans="1:1" x14ac:dyDescent="0.25">
      <c r="A164" s="10"/>
    </row>
    <row r="165" spans="1:1" x14ac:dyDescent="0.25">
      <c r="A165" s="10"/>
    </row>
    <row r="166" spans="1:1" x14ac:dyDescent="0.25">
      <c r="A166" s="10"/>
    </row>
    <row r="167" spans="1:1" x14ac:dyDescent="0.25">
      <c r="A167" s="10"/>
    </row>
    <row r="168" spans="1:1" x14ac:dyDescent="0.25">
      <c r="A168" s="10"/>
    </row>
    <row r="169" spans="1:1" x14ac:dyDescent="0.25">
      <c r="A169" s="10"/>
    </row>
    <row r="170" spans="1:1" x14ac:dyDescent="0.25">
      <c r="A170" s="10"/>
    </row>
    <row r="171" spans="1:1" x14ac:dyDescent="0.25">
      <c r="A171" s="10"/>
    </row>
    <row r="172" spans="1:1" x14ac:dyDescent="0.25">
      <c r="A172" s="10"/>
    </row>
    <row r="173" spans="1:1" x14ac:dyDescent="0.25">
      <c r="A173" s="10"/>
    </row>
    <row r="174" spans="1:1" x14ac:dyDescent="0.25">
      <c r="A174" s="10"/>
    </row>
    <row r="175" spans="1:1" x14ac:dyDescent="0.25">
      <c r="A175" s="10"/>
    </row>
    <row r="176" spans="1:1" x14ac:dyDescent="0.25">
      <c r="A176" s="10"/>
    </row>
    <row r="177" spans="1:1" x14ac:dyDescent="0.25">
      <c r="A177" s="10"/>
    </row>
    <row r="178" spans="1:1" x14ac:dyDescent="0.25">
      <c r="A178" s="10"/>
    </row>
    <row r="179" spans="1:1" x14ac:dyDescent="0.25">
      <c r="A179" s="10"/>
    </row>
    <row r="180" spans="1:1" x14ac:dyDescent="0.25">
      <c r="A180" s="10"/>
    </row>
    <row r="181" spans="1:1" x14ac:dyDescent="0.25">
      <c r="A181" s="10"/>
    </row>
    <row r="182" spans="1:1" x14ac:dyDescent="0.25">
      <c r="A182" s="10"/>
    </row>
    <row r="183" spans="1:1" x14ac:dyDescent="0.25">
      <c r="A183" s="10"/>
    </row>
    <row r="184" spans="1:1" x14ac:dyDescent="0.25">
      <c r="A184" s="10"/>
    </row>
    <row r="185" spans="1:1" x14ac:dyDescent="0.25">
      <c r="A185" s="10"/>
    </row>
    <row r="186" spans="1:1" x14ac:dyDescent="0.25">
      <c r="A186" s="10"/>
    </row>
    <row r="187" spans="1:1" x14ac:dyDescent="0.25">
      <c r="A187" s="10"/>
    </row>
    <row r="188" spans="1:1" x14ac:dyDescent="0.25">
      <c r="A188" s="10"/>
    </row>
    <row r="189" spans="1:1" x14ac:dyDescent="0.25">
      <c r="A189" s="10"/>
    </row>
    <row r="190" spans="1:1" x14ac:dyDescent="0.25">
      <c r="A190" s="10"/>
    </row>
    <row r="191" spans="1:1" x14ac:dyDescent="0.25">
      <c r="A191" s="10"/>
    </row>
    <row r="192" spans="1:1" x14ac:dyDescent="0.25">
      <c r="A192" s="10"/>
    </row>
    <row r="193" spans="1:1" x14ac:dyDescent="0.25">
      <c r="A193" s="10"/>
    </row>
    <row r="194" spans="1:1" x14ac:dyDescent="0.25">
      <c r="A194" s="10"/>
    </row>
    <row r="195" spans="1:1" x14ac:dyDescent="0.25">
      <c r="A195" s="10"/>
    </row>
    <row r="196" spans="1:1" x14ac:dyDescent="0.25">
      <c r="A196" s="10"/>
    </row>
    <row r="197" spans="1:1" x14ac:dyDescent="0.25">
      <c r="A197" s="10"/>
    </row>
    <row r="198" spans="1:1" x14ac:dyDescent="0.25">
      <c r="A198" s="10"/>
    </row>
    <row r="199" spans="1:1" x14ac:dyDescent="0.25">
      <c r="A199" s="10"/>
    </row>
    <row r="200" spans="1:1" x14ac:dyDescent="0.25">
      <c r="A200" s="10"/>
    </row>
    <row r="201" spans="1:1" x14ac:dyDescent="0.25">
      <c r="A201" s="10"/>
    </row>
    <row r="202" spans="1:1" x14ac:dyDescent="0.25">
      <c r="A202" s="10"/>
    </row>
    <row r="203" spans="1:1" x14ac:dyDescent="0.25">
      <c r="A203" s="10"/>
    </row>
    <row r="204" spans="1:1" x14ac:dyDescent="0.25">
      <c r="A204" s="10"/>
    </row>
    <row r="205" spans="1:1" x14ac:dyDescent="0.25">
      <c r="A205" s="10"/>
    </row>
    <row r="206" spans="1:1" x14ac:dyDescent="0.25">
      <c r="A206" s="10"/>
    </row>
    <row r="207" spans="1:1" x14ac:dyDescent="0.25">
      <c r="A207" s="10"/>
    </row>
    <row r="208" spans="1:1" x14ac:dyDescent="0.25">
      <c r="A208" s="10"/>
    </row>
    <row r="209" spans="1:1" x14ac:dyDescent="0.25">
      <c r="A209" s="10"/>
    </row>
    <row r="210" spans="1:1" x14ac:dyDescent="0.25">
      <c r="A210" s="10"/>
    </row>
    <row r="211" spans="1:1" x14ac:dyDescent="0.25">
      <c r="A211" s="10"/>
    </row>
    <row r="212" spans="1:1" x14ac:dyDescent="0.25">
      <c r="A212" s="10"/>
    </row>
    <row r="213" spans="1:1" x14ac:dyDescent="0.25">
      <c r="A213" s="10"/>
    </row>
    <row r="214" spans="1:1" x14ac:dyDescent="0.25">
      <c r="A214" s="10"/>
    </row>
    <row r="215" spans="1:1" x14ac:dyDescent="0.25">
      <c r="A215" s="10"/>
    </row>
    <row r="216" spans="1:1" x14ac:dyDescent="0.25">
      <c r="A216" s="10"/>
    </row>
  </sheetData>
  <sheetProtection password="EB95" sheet="1" formatColumns="0" formatRows="0" insertColumns="0" insertHyperlinks="0" deleteColumns="0" deleteRows="0" autoFilter="0" pivotTables="0"/>
  <mergeCells count="40">
    <mergeCell ref="D15:G15"/>
    <mergeCell ref="D16:G16"/>
    <mergeCell ref="A11:C11"/>
    <mergeCell ref="D11:G11"/>
    <mergeCell ref="A10:C10"/>
    <mergeCell ref="A12:C12"/>
    <mergeCell ref="A15:C15"/>
    <mergeCell ref="A16:C16"/>
    <mergeCell ref="D10:G10"/>
    <mergeCell ref="A14:G14"/>
    <mergeCell ref="D12:G12"/>
    <mergeCell ref="A1:H1"/>
    <mergeCell ref="A8:C8"/>
    <mergeCell ref="D8:G8"/>
    <mergeCell ref="A7:C7"/>
    <mergeCell ref="D4:G4"/>
    <mergeCell ref="D5:G5"/>
    <mergeCell ref="D6:G6"/>
    <mergeCell ref="D7:G7"/>
    <mergeCell ref="A4:C4"/>
    <mergeCell ref="A5:C5"/>
    <mergeCell ref="A6:C6"/>
    <mergeCell ref="D2:E2"/>
    <mergeCell ref="B97:F97"/>
    <mergeCell ref="A93:F93"/>
    <mergeCell ref="D17:G17"/>
    <mergeCell ref="A19:C21"/>
    <mergeCell ref="D20:G20"/>
    <mergeCell ref="D21:G21"/>
    <mergeCell ref="A17:C17"/>
    <mergeCell ref="A18:C18"/>
    <mergeCell ref="D18:G18"/>
    <mergeCell ref="D19:G19"/>
    <mergeCell ref="A95:H95"/>
    <mergeCell ref="A94:H94"/>
    <mergeCell ref="B98:F98"/>
    <mergeCell ref="B99:F99"/>
    <mergeCell ref="B100:F100"/>
    <mergeCell ref="B101:F101"/>
    <mergeCell ref="B102:F102"/>
  </mergeCells>
  <pageMargins left="0.7" right="0.7" top="0.78740157499999996" bottom="0.78740157499999996" header="0.3" footer="0.3"/>
  <pageSetup paperSize="9" scale="64" orientation="portrait"/>
  <colBreaks count="1" manualBreakCount="1">
    <brk id="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Ivana Chlumecká</dc:creator>
  <cp:keywords/>
  <dc:description/>
  <cp:lastModifiedBy>Kornasová Květoslava</cp:lastModifiedBy>
  <dcterms:created xsi:type="dcterms:W3CDTF">2016-02-28T17:51:02Z</dcterms:created>
  <dcterms:modified xsi:type="dcterms:W3CDTF">2022-11-23T06:37:57Z</dcterms:modified>
  <cp:category/>
</cp:coreProperties>
</file>