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0950" windowHeight="7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<sst xmlns="http://schemas.openxmlformats.org/spreadsheetml/2006/main" count="302" uniqueCount="234">
  <si>
    <t>Oprava volného bytu  č. 4, Fr. Formana 34</t>
  </si>
  <si>
    <t>VZ č. 226/2022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</si>
  <si>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</si>
  <si>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</si>
  <si>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</si>
  <si>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</si>
  <si>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</si>
  <si>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</si>
  <si>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</si>
  <si>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</si>
  <si>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</si>
  <si>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</si>
  <si>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</si>
  <si>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</si>
  <si>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</si>
  <si>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</si>
  <si>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</si>
  <si>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</si>
  <si>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</si>
  <si>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</si>
  <si>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</si>
  <si>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</si>
  <si>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</si>
  <si>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</si>
  <si>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</si>
  <si>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</si>
  <si>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</si>
  <si>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</si>
  <si>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</si>
  <si>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</si>
  <si>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</si>
  <si>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</si>
  <si>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</si>
  <si>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</si>
  <si>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</si>
  <si>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</si>
  <si>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</si>
  <si>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</si>
  <si>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</si>
  <si>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</si>
  <si>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</si>
  <si>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</si>
  <si>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</si>
  <si>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</si>
  <si>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</si>
  <si>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příslušenství, duální splachování</t>
  </si>
  <si>
    <t>3.3</t>
  </si>
  <si>
    <t>výměna sedací desky</t>
  </si>
  <si>
    <t>k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</si>
  <si>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</si>
  <si>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</si>
  <si>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</si>
  <si>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</si>
  <si>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</si>
  <si>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</si>
  <si>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55-60 cm , sifon s mechanickou zátkou (tzv. "click-clack")</t>
  </si>
  <si>
    <t>3.9</t>
  </si>
  <si>
    <t>výměna vany 150 cm</t>
  </si>
  <si>
    <t>vč příslušenství a mechanické zátky (tzv. "bowden")</t>
  </si>
  <si>
    <t>3.22</t>
  </si>
  <si>
    <t>výměna baterie dřezové stojánkové pákové</t>
  </si>
  <si>
    <t>ze dřezu - pákové vč. příslušenství, záruka min. 5 let</t>
  </si>
  <si>
    <t>3.26</t>
  </si>
  <si>
    <t>výměna baterie umyvadlové stojánkové pákové</t>
  </si>
  <si>
    <t>s delším výtokovým ramenem, záruka min. 5 let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</si>
  <si>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</si>
  <si>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</si>
  <si>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</si>
  <si>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</si>
  <si>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</si>
  <si>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s otvorem pro stojánkovou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</si>
  <si>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</si>
  <si>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</si>
  <si>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</si>
  <si>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</si>
  <si>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</si>
  <si>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dorazem,masivní tyčové úchytky, osadit na nožkách s krycí lištou  (dekor odsouhlasit objednatelem)</t>
  </si>
  <si>
    <t>3.40</t>
  </si>
  <si>
    <t>výměna skříňky nad digestoří</t>
  </si>
  <si>
    <t>s panty s tlumením na ramínku, tl. lamina min. 18 mm, masivní tyčová úchytka, dekor dřeva jako KL, ABS hrany 2 mm</t>
  </si>
  <si>
    <t>3.42</t>
  </si>
  <si>
    <t>výměna digestoře komínové s vnějším odtahem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</si>
  <si>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</si>
  <si>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</si>
  <si>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masivní tyčové úchytky, dvířka dělene v polovině výšky skříně, osadit na nožkách s krycí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</si>
  <si>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</si>
  <si>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</si>
  <si>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</si>
  <si>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</si>
  <si>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</si>
  <si>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</si>
  <si>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</si>
  <si>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</si>
  <si>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</si>
  <si>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</si>
  <si>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PO s KU</t>
  </si>
  <si>
    <t>3.69</t>
  </si>
  <si>
    <t>výměna dveřního prahu – délka 80 cm</t>
  </si>
  <si>
    <t>vstupní dveře - dubový - lakovaný</t>
  </si>
  <si>
    <t>3.77</t>
  </si>
  <si>
    <t>výměna přechodových lišt – délka 60 cm</t>
  </si>
  <si>
    <t>WC a KOU, hliníkové - dekor sladit k novému PVC (odsouhlasit objednatelem)</t>
  </si>
  <si>
    <t>3.79</t>
  </si>
  <si>
    <t>výměna přechodových lišt – délka 80 cm</t>
  </si>
  <si>
    <t xml:space="preserve">LO a PO s KU, hliníkové - dekor sladit k novému PVC (odsouhlasit objednatelem) </t>
  </si>
  <si>
    <t>3.82</t>
  </si>
  <si>
    <t>výměna dveřního kování</t>
  </si>
  <si>
    <t xml:space="preserve">KOU, WC, PO s KU, LO - rozetové - masivní kov </t>
  </si>
  <si>
    <t>3.83</t>
  </si>
  <si>
    <t>výměna zámku u dveří</t>
  </si>
  <si>
    <t>PO s KU, LO, KOU, WC (na WC a v KOU - tzv. "WC zámek")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</si>
  <si>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</si>
  <si>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</si>
  <si>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</si>
  <si>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</si>
  <si>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</si>
  <si>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</si>
  <si>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</si>
  <si>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</si>
  <si>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</si>
  <si>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</si>
  <si>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tl. min. 28 mm, ukončovací lišta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</si>
  <si>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</si>
  <si>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</si>
  <si>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</si>
  <si>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</si>
  <si>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</si>
  <si>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(z roku 2020) - pro možnost položení nového PVC</t>
  </si>
  <si>
    <t>3.149</t>
  </si>
  <si>
    <t>zhotovení samostatného odpadu pro AP, viz poznámka</t>
  </si>
  <si>
    <t>za obezděním vany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</si>
  <si>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</si>
  <si>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</si>
  <si>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</si>
  <si>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</si>
  <si>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</si>
  <si>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</si>
  <si>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 xml:space="preserve">PO s KU - 30 m2, LO - 9 m2 </t>
  </si>
  <si>
    <t>4.2</t>
  </si>
  <si>
    <t>úprava podkladu – nivelace</t>
  </si>
  <si>
    <t>PO s KU - 30 m2, LO - 9 m2</t>
  </si>
  <si>
    <t>4.3</t>
  </si>
  <si>
    <t>položení PVC – střední zátěž, celoplošně podlepit</t>
  </si>
  <si>
    <t xml:space="preserve">LO - dekor dřevěné plovoucí podlahy (dekor odsouhlasit objednatelem) </t>
  </si>
  <si>
    <t>4.4</t>
  </si>
  <si>
    <t>položení PVC – vyšší zátěž, celoplošně podlepit</t>
  </si>
  <si>
    <t>PO s KU, dekor dřevěné plovoucí podlahy (dekor odsouhlasit objednatelem). Upozornění: Místnost má nepravidelný tvar - větší spotřeba materiálu!</t>
  </si>
  <si>
    <t>4.6</t>
  </si>
  <si>
    <t>montáž obvodové soklové plastové lišty včetně doplňků</t>
  </si>
  <si>
    <t>bm</t>
  </si>
  <si>
    <t>PO s KU  a LO - barevně sladit k novému dekoru PVC</t>
  </si>
  <si>
    <t>5.1</t>
  </si>
  <si>
    <t>provedení štukových omítek, vč. vyrovnání podkladu, 2x penetrace, použití lepidla, perlinky s doplňky, rohovníků, okolo špalet oken a dveří</t>
  </si>
  <si>
    <t>v celém bytě</t>
  </si>
  <si>
    <t>5.4</t>
  </si>
  <si>
    <t>škrábání stěn,stropů</t>
  </si>
  <si>
    <t>5.6</t>
  </si>
  <si>
    <t>malba dvojnásobná bílá</t>
  </si>
  <si>
    <t xml:space="preserve">celý byt -- otěruvzdorná </t>
  </si>
  <si>
    <t>5.29</t>
  </si>
  <si>
    <t>oklepání omítek včetně penetrace a vyspravení stěrkovým tmelem, v rozsahu % - viz poznámka</t>
  </si>
  <si>
    <t>v rozsahu do 20% celkové plochy omítek (celková plocha je 172 m2)</t>
  </si>
  <si>
    <t>6.2</t>
  </si>
  <si>
    <t>obezdění vany 150 cm,včetně instalace vanových dvířek</t>
  </si>
  <si>
    <t>vanová dvířka v obkladu na magnet</t>
  </si>
  <si>
    <t>6.7</t>
  </si>
  <si>
    <t>provedení hydroizolace pod obklad</t>
  </si>
  <si>
    <t xml:space="preserve">KOU </t>
  </si>
  <si>
    <t>6.8</t>
  </si>
  <si>
    <t>vybourání keramického obkladu</t>
  </si>
  <si>
    <t xml:space="preserve">WC - 8,5 m2 (celý), KOU - 1, 5 m2 (jen v souvislosti s výměnou vany ve stávajícím obkladu - tj. kolem obezdění vany a 1 řada obkladu nad vanou)  </t>
  </si>
  <si>
    <t>6.9</t>
  </si>
  <si>
    <t>provedení keramického obkladu včetně úpravy podkladu</t>
  </si>
  <si>
    <t>WC - 8,5 m2 (celý), KOU - 1, 5 m2 (jen v souvislosti s výměnou vany ve stávajícím obkladu - tj. kolem obezdění vany a 1 řada obkladu nad vanou)  - barevně sladit k stávajícímu obkladu (dekor odsouhlasit objednatelem)</t>
  </si>
  <si>
    <t>6.11</t>
  </si>
  <si>
    <t>položení keramické dlažby vnitřní</t>
  </si>
  <si>
    <t>PŘ - 5,5, m2, WC - 1,5 m2, KOU - 3,5 m2 (dekor odsouhlasit objednatelem)</t>
  </si>
  <si>
    <t>6.14</t>
  </si>
  <si>
    <t>vybourání dlažby</t>
  </si>
  <si>
    <t>PŘ - 5,5 m2, WC - 1,5 m2, KOU - 3,5 m2</t>
  </si>
  <si>
    <t>6.15</t>
  </si>
  <si>
    <t>vybourání soklíku</t>
  </si>
  <si>
    <t>m</t>
  </si>
  <si>
    <t>bm - v PŘ</t>
  </si>
  <si>
    <t>6.16</t>
  </si>
  <si>
    <t>provedení soklíku kolem dlažby</t>
  </si>
  <si>
    <t>v PŘ vč. úpravy podkladu (dekor odsouhlasit objednatelem)</t>
  </si>
  <si>
    <t>6.18</t>
  </si>
  <si>
    <t>úprava podkladu pod dlažbu , včetně hydroizolace</t>
  </si>
  <si>
    <t>6.29</t>
  </si>
  <si>
    <t>zhotovení nového keramického obkladu včetně úpravy podkladu pod obklad v KU mezi horním a spodním dílem KL a kolem sporáku</t>
  </si>
  <si>
    <t>za PS až po podlahu - barevně sladit k stávajícímu obkladu (dekor odsouhlasit objednatelem)</t>
  </si>
  <si>
    <t>6.33</t>
  </si>
  <si>
    <t>vybourání obezděné vany, viz. poznámka</t>
  </si>
  <si>
    <t>150 cm (ve stávajícím obkladu)</t>
  </si>
  <si>
    <t>7.11</t>
  </si>
  <si>
    <t>nátěr radiátorů</t>
  </si>
  <si>
    <t>4x deskový, 1x žebřík - bílý odstín - syntetika</t>
  </si>
  <si>
    <t>7.12</t>
  </si>
  <si>
    <t>nátěr rozvodů ÚT</t>
  </si>
  <si>
    <t xml:space="preserve">v celém bytě - bílý odstín - syntetika </t>
  </si>
  <si>
    <t>7.13</t>
  </si>
  <si>
    <t>nátěr rozvodů plynu</t>
  </si>
  <si>
    <t>syntetika - bílý odstín (na začátku a konci trubky v každé místnosti označit žlutým pruhem)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</si>
  <si>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</si>
  <si>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</si>
  <si>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</si>
  <si>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</si>
  <si>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</si>
  <si>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</si>
  <si>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</si>
  <si>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</si>
  <si>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rámu) -  syntetika (odstín sladit k novému obkladu - odsouhlasí objednatel)</t>
  </si>
  <si>
    <t>9.1</t>
  </si>
  <si>
    <t>opravy a seřízení plastových oken, viz poznámka</t>
  </si>
  <si>
    <t>9.16</t>
  </si>
  <si>
    <t>výměna zámkové vložky</t>
  </si>
  <si>
    <t>bezpečnostní k vstupním dveřím do bytu</t>
  </si>
  <si>
    <t>9.17</t>
  </si>
  <si>
    <t>výměna kování k zámkové vložce, viz poznámka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</si>
  <si>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</si>
  <si>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</si>
  <si>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</si>
  <si>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</si>
  <si>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</si>
  <si>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</si>
  <si>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</si>
  <si>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</si>
  <si>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</si>
  <si>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</si>
  <si>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</si>
  <si>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</si>
  <si>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</si>
  <si>
    <t>Fr. Formana 281/34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</si>
</sst>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4" fontId="0" fillId="2" borderId="10" xfId="0" applyNumberFormat="1" applyFill="1" applyBorder="1" applyAlignment="1">
      <alignment horizontal="right" vertical="center" wrapText="1"/>
    </xf>
    <xf numFmtId="4" fontId="7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1" xfId="0" applyNumberForma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4" fontId="7" fillId="3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/>
    <xf numFmtId="49" fontId="0" fillId="2" borderId="6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27" xfId="0" applyNumberFormat="1" applyFill="1" applyBorder="1" applyAlignment="1">
      <alignment horizontal="left"/>
    </xf>
    <xf numFmtId="49" fontId="4" fillId="2" borderId="30" xfId="0" applyNumberFormat="1" applyFont="1" applyFill="1" applyBorder="1" applyAlignment="1">
      <alignment horizontal="left"/>
    </xf>
    <xf numFmtId="49" fontId="5" fillId="3" borderId="30" xfId="0" applyNumberFormat="1" applyFont="1" applyFill="1" applyBorder="1" applyAlignment="1" applyProtection="1">
      <alignment horizontal="left"/>
      <protection locked="0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0" fillId="2" borderId="33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5" fillId="3" borderId="10" xfId="0" applyNumberFormat="1" applyFont="1" applyFill="1" applyBorder="1" applyAlignment="1" applyProtection="1">
      <alignment horizontal="left"/>
      <protection locked="0"/>
    </xf>
    <xf numFmtId="49" fontId="5" fillId="3" borderId="10" xfId="0" applyNumberFormat="1" applyFont="1" applyFill="1" applyBorder="1" applyAlignment="1">
      <alignment horizontal="left"/>
    </xf>
    <xf numFmtId="49" fontId="5" fillId="3" borderId="11" xfId="0" applyNumberFormat="1" applyFont="1" applyFill="1" applyBorder="1" applyAlignment="1">
      <alignment horizontal="left"/>
    </xf>
    <xf numFmtId="49" fontId="5" fillId="3" borderId="28" xfId="0" applyNumberFormat="1" applyFont="1" applyFill="1" applyBorder="1" applyAlignment="1" applyProtection="1">
      <alignment horizontal="left"/>
      <protection locked="0"/>
    </xf>
    <xf numFmtId="49" fontId="5" fillId="3" borderId="28" xfId="0" applyNumberFormat="1" applyFont="1" applyFill="1" applyBorder="1" applyAlignment="1">
      <alignment horizontal="left"/>
    </xf>
    <xf numFmtId="49" fontId="5" fillId="3" borderId="29" xfId="0" applyNumberFormat="1" applyFont="1" applyFill="1" applyBorder="1" applyAlignment="1">
      <alignment horizontal="left"/>
    </xf>
    <xf numFmtId="49" fontId="4" fillId="2" borderId="36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0" fillId="2" borderId="44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6" fillId="2" borderId="4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7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8" xfId="0" applyFill="1" applyBorder="1" applyAlignment="1">
      <alignment horizontal="justify" vertical="center" wrapText="1"/>
    </xf>
    <xf numFmtId="0" fontId="0" fillId="2" borderId="29" xfId="0" applyFill="1" applyBorder="1" applyAlignment="1">
      <alignment horizontal="justify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19" xfId="0" applyNumberForma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workbookViewId="0" topLeftCell="A79">
      <selection activeCell="N86" sqref="N86"/>
    </sheetView>
  </sheetViews>
  <sheetFormatPr defaultColWidth="9.140625" defaultRowHeight="15"/>
  <cols>
    <col min="1" max="1" width="5.421875" style="3" customWidth="1"/>
    <col min="2" max="2" width="8.8515625" style="2" customWidth="1"/>
    <col min="3" max="3" width="36.421875" style="3" customWidth="1"/>
    <col min="4" max="4" width="8.8515625" style="10" customWidth="1"/>
    <col min="5" max="5" width="13.00390625" style="4" customWidth="1"/>
    <col min="6" max="6" width="14.00390625" style="4" customWidth="1"/>
    <col min="7" max="7" width="13.421875" style="4" customWidth="1"/>
    <col min="8" max="8" width="27.57421875" style="3" customWidth="1"/>
  </cols>
  <sheetData>
    <row r="1" spans="1:8" ht="24" thickBot="1">
      <c r="A1" s="35" t="s">
        <v>0</v>
      </c>
      <c r="B1" s="36"/>
      <c r="C1" s="36"/>
      <c r="D1" s="37"/>
      <c r="E1" s="37"/>
      <c r="F1" s="36"/>
      <c r="G1" s="36"/>
      <c r="H1" s="38"/>
    </row>
    <row r="2" spans="1:8" ht="20.25" thickBot="1" thickTop="1">
      <c r="A2" s="1"/>
      <c r="D2" s="39" t="s">
        <v>1</v>
      </c>
      <c r="E2" s="40"/>
      <c r="H2" s="5"/>
    </row>
    <row r="3" spans="1:8" ht="16.5" thickBot="1" thickTop="1">
      <c r="A3" s="1"/>
      <c r="D3" s="6"/>
      <c r="E3" s="6"/>
      <c r="H3" s="5"/>
    </row>
    <row r="4" spans="1:8" ht="15">
      <c r="A4" s="41" t="s">
        <v>2</v>
      </c>
      <c r="B4" s="42"/>
      <c r="C4" s="42"/>
      <c r="D4" s="43" t="s">
        <v>3</v>
      </c>
      <c r="E4" s="43"/>
      <c r="F4" s="43"/>
      <c r="G4" s="44"/>
      <c r="H4" s="5"/>
    </row>
    <row r="5" spans="1:8" ht="15">
      <c r="A5" s="45" t="s">
        <v>4</v>
      </c>
      <c r="B5" s="46"/>
      <c r="C5" s="46"/>
      <c r="D5" s="47" t="s">
        <v>5</v>
      </c>
      <c r="E5" s="47"/>
      <c r="F5" s="47"/>
      <c r="G5" s="48"/>
      <c r="H5" s="5"/>
    </row>
    <row r="6" spans="1:8" ht="15">
      <c r="A6" s="45" t="s">
        <v>6</v>
      </c>
      <c r="B6" s="46"/>
      <c r="C6" s="46"/>
      <c r="D6" s="47" t="s">
        <v>7</v>
      </c>
      <c r="E6" s="47"/>
      <c r="F6" s="47"/>
      <c r="G6" s="48"/>
      <c r="H6" s="5"/>
    </row>
    <row r="7" spans="1:8" ht="15.75" thickBot="1">
      <c r="A7" s="49" t="s">
        <v>8</v>
      </c>
      <c r="B7" s="50"/>
      <c r="C7" s="50"/>
      <c r="D7" s="51" t="s">
        <v>9</v>
      </c>
      <c r="E7" s="51"/>
      <c r="F7" s="51"/>
      <c r="G7" s="52"/>
      <c r="H7" s="5"/>
    </row>
    <row r="8" spans="1:8" ht="15">
      <c r="A8" s="53"/>
      <c r="B8" s="54"/>
      <c r="C8" s="54"/>
      <c r="D8" s="55"/>
      <c r="E8" s="55"/>
      <c r="F8" s="55"/>
      <c r="G8" s="55"/>
      <c r="H8" s="5"/>
    </row>
    <row r="9" spans="1:8" ht="15.75" thickBot="1">
      <c r="A9" s="1"/>
      <c r="D9" s="7"/>
      <c r="E9" s="7"/>
      <c r="H9" s="5"/>
    </row>
    <row r="10" spans="1:8" ht="15">
      <c r="A10" s="41" t="s">
        <v>10</v>
      </c>
      <c r="B10" s="42"/>
      <c r="C10" s="57"/>
      <c r="D10" s="58"/>
      <c r="E10" s="59"/>
      <c r="F10" s="59"/>
      <c r="G10" s="60"/>
      <c r="H10" s="5"/>
    </row>
    <row r="11" spans="1:8" ht="15">
      <c r="A11" s="61" t="s">
        <v>11</v>
      </c>
      <c r="B11" s="62"/>
      <c r="C11" s="63"/>
      <c r="D11" s="64"/>
      <c r="E11" s="65"/>
      <c r="F11" s="65"/>
      <c r="G11" s="66"/>
      <c r="H11" s="5"/>
    </row>
    <row r="12" spans="1:8" ht="15.75" thickBot="1">
      <c r="A12" s="49" t="s">
        <v>12</v>
      </c>
      <c r="B12" s="50"/>
      <c r="C12" s="50"/>
      <c r="D12" s="67"/>
      <c r="E12" s="68"/>
      <c r="F12" s="68"/>
      <c r="G12" s="69"/>
      <c r="H12" s="5"/>
    </row>
    <row r="13" spans="1:8" ht="15.75" thickBot="1">
      <c r="A13" s="8"/>
      <c r="D13" s="2"/>
      <c r="H13" s="5"/>
    </row>
    <row r="14" spans="1:8" ht="15">
      <c r="A14" s="70" t="s">
        <v>13</v>
      </c>
      <c r="B14" s="71"/>
      <c r="C14" s="71"/>
      <c r="D14" s="71"/>
      <c r="E14" s="71"/>
      <c r="F14" s="71"/>
      <c r="G14" s="72"/>
      <c r="H14" s="5"/>
    </row>
    <row r="15" spans="1:8" ht="15">
      <c r="A15" s="73" t="s">
        <v>14</v>
      </c>
      <c r="B15" s="74"/>
      <c r="C15" s="74"/>
      <c r="D15" s="74" t="s">
        <v>15</v>
      </c>
      <c r="E15" s="74"/>
      <c r="F15" s="74"/>
      <c r="G15" s="75"/>
      <c r="H15" s="5"/>
    </row>
    <row r="16" spans="1:8" ht="15">
      <c r="A16" s="45" t="s">
        <v>16</v>
      </c>
      <c r="B16" s="46"/>
      <c r="C16" s="46"/>
      <c r="D16" s="46" t="s">
        <v>233</v>
      </c>
      <c r="E16" s="46"/>
      <c r="F16" s="46"/>
      <c r="G16" s="56"/>
      <c r="H16" s="5"/>
    </row>
    <row r="17" spans="1:8" ht="15">
      <c r="A17" s="45" t="s">
        <v>17</v>
      </c>
      <c r="B17" s="46"/>
      <c r="C17" s="46"/>
      <c r="D17" s="46">
        <v>4</v>
      </c>
      <c r="E17" s="46"/>
      <c r="F17" s="46"/>
      <c r="G17" s="56"/>
      <c r="H17" s="5"/>
    </row>
    <row r="18" spans="1:8" ht="15">
      <c r="A18" s="45" t="s">
        <v>18</v>
      </c>
      <c r="B18" s="46"/>
      <c r="C18" s="46"/>
      <c r="D18" s="46" t="s">
        <v>19</v>
      </c>
      <c r="E18" s="46"/>
      <c r="F18" s="46"/>
      <c r="G18" s="56"/>
      <c r="H18" s="5"/>
    </row>
    <row r="19" spans="1:8" ht="15">
      <c r="A19" s="76" t="s">
        <v>20</v>
      </c>
      <c r="B19" s="77"/>
      <c r="C19" s="78"/>
      <c r="D19" s="85" t="s">
        <v>21</v>
      </c>
      <c r="E19" s="86"/>
      <c r="F19" s="86"/>
      <c r="G19" s="87"/>
      <c r="H19" s="5"/>
    </row>
    <row r="20" spans="1:8" ht="15">
      <c r="A20" s="79"/>
      <c r="B20" s="80"/>
      <c r="C20" s="81"/>
      <c r="D20" s="88" t="s">
        <v>22</v>
      </c>
      <c r="E20" s="89"/>
      <c r="F20" s="89"/>
      <c r="G20" s="90"/>
      <c r="H20" s="5"/>
    </row>
    <row r="21" spans="1:8" ht="15.75" thickBot="1">
      <c r="A21" s="82"/>
      <c r="B21" s="83"/>
      <c r="C21" s="84"/>
      <c r="D21" s="91">
        <v>599430291</v>
      </c>
      <c r="E21" s="92"/>
      <c r="F21" s="92"/>
      <c r="G21" s="93"/>
      <c r="H21" s="5"/>
    </row>
    <row r="22" spans="1:8" ht="15.75" thickBot="1">
      <c r="A22" s="9"/>
      <c r="H22" s="5"/>
    </row>
    <row r="23" spans="1:8" ht="30.75" thickBot="1">
      <c r="A23" s="11" t="s">
        <v>23</v>
      </c>
      <c r="B23" s="12" t="s">
        <v>24</v>
      </c>
      <c r="C23" s="12" t="s">
        <v>25</v>
      </c>
      <c r="D23" s="13" t="s">
        <v>26</v>
      </c>
      <c r="E23" s="14" t="s">
        <v>27</v>
      </c>
      <c r="F23" s="15" t="s">
        <v>28</v>
      </c>
      <c r="G23" s="14" t="s">
        <v>29</v>
      </c>
      <c r="H23" s="16" t="s">
        <v>30</v>
      </c>
    </row>
    <row r="24" spans="1:8" ht="45">
      <c r="A24" s="17">
        <v>1</v>
      </c>
      <c r="B24" s="18" t="s">
        <v>31</v>
      </c>
      <c r="C24" s="19" t="s">
        <v>32</v>
      </c>
      <c r="D24" s="20" t="s">
        <v>33</v>
      </c>
      <c r="E24" s="21">
        <v>1</v>
      </c>
      <c r="F24" s="22"/>
      <c r="G24" s="21">
        <f aca="true" t="shared" si="0" ref="G24:G87">ROUND(E24*F24,2)</f>
        <v>0</v>
      </c>
      <c r="H24" s="23" t="s">
        <v>34</v>
      </c>
    </row>
    <row r="25" spans="1:8" ht="30">
      <c r="A25" s="17">
        <v>2</v>
      </c>
      <c r="B25" s="18" t="s">
        <v>35</v>
      </c>
      <c r="C25" s="19" t="s">
        <v>36</v>
      </c>
      <c r="D25" s="20" t="s">
        <v>37</v>
      </c>
      <c r="E25" s="21">
        <v>1</v>
      </c>
      <c r="F25" s="22">
        <v>10000</v>
      </c>
      <c r="G25" s="21">
        <f t="shared" si="0"/>
        <v>10000</v>
      </c>
      <c r="H25" s="23" t="s">
        <v>38</v>
      </c>
    </row>
    <row r="26" spans="1:8" ht="45">
      <c r="A26" s="17">
        <v>3</v>
      </c>
      <c r="B26" s="18" t="s">
        <v>39</v>
      </c>
      <c r="C26" s="19" t="s">
        <v>40</v>
      </c>
      <c r="D26" s="20" t="s">
        <v>37</v>
      </c>
      <c r="E26" s="21">
        <v>1</v>
      </c>
      <c r="F26" s="22"/>
      <c r="G26" s="21">
        <f t="shared" si="0"/>
        <v>0</v>
      </c>
      <c r="H26" s="23"/>
    </row>
    <row r="27" spans="1:8" ht="30">
      <c r="A27" s="17">
        <v>4</v>
      </c>
      <c r="B27" s="18" t="s">
        <v>41</v>
      </c>
      <c r="C27" s="19" t="s">
        <v>42</v>
      </c>
      <c r="D27" s="20" t="s">
        <v>19</v>
      </c>
      <c r="E27" s="21">
        <v>1</v>
      </c>
      <c r="F27" s="22"/>
      <c r="G27" s="21">
        <f t="shared" si="0"/>
        <v>0</v>
      </c>
      <c r="H27" s="23" t="s">
        <v>34</v>
      </c>
    </row>
    <row r="28" spans="1:8" ht="30">
      <c r="A28" s="17">
        <v>5</v>
      </c>
      <c r="B28" s="18" t="s">
        <v>43</v>
      </c>
      <c r="C28" s="19" t="s">
        <v>44</v>
      </c>
      <c r="D28" s="20" t="s">
        <v>33</v>
      </c>
      <c r="E28" s="21">
        <v>1</v>
      </c>
      <c r="F28" s="22"/>
      <c r="G28" s="21">
        <f t="shared" si="0"/>
        <v>0</v>
      </c>
      <c r="H28" s="23" t="s">
        <v>45</v>
      </c>
    </row>
    <row r="29" spans="1:8" ht="15">
      <c r="A29" s="17">
        <v>6</v>
      </c>
      <c r="B29" s="18" t="s">
        <v>46</v>
      </c>
      <c r="C29" s="19" t="s">
        <v>47</v>
      </c>
      <c r="D29" s="20" t="s">
        <v>33</v>
      </c>
      <c r="E29" s="21">
        <v>1</v>
      </c>
      <c r="F29" s="22"/>
      <c r="G29" s="21">
        <f t="shared" si="0"/>
        <v>0</v>
      </c>
      <c r="H29" s="23" t="s">
        <v>48</v>
      </c>
    </row>
    <row r="30" spans="1:8" ht="15">
      <c r="A30" s="17">
        <v>7</v>
      </c>
      <c r="B30" s="18" t="s">
        <v>49</v>
      </c>
      <c r="C30" s="19" t="s">
        <v>50</v>
      </c>
      <c r="D30" s="20" t="s">
        <v>33</v>
      </c>
      <c r="E30" s="21">
        <v>1</v>
      </c>
      <c r="F30" s="22"/>
      <c r="G30" s="21">
        <f t="shared" si="0"/>
        <v>0</v>
      </c>
      <c r="H30" s="23" t="s">
        <v>48</v>
      </c>
    </row>
    <row r="31" spans="1:8" ht="15">
      <c r="A31" s="17">
        <v>8</v>
      </c>
      <c r="B31" s="18" t="s">
        <v>51</v>
      </c>
      <c r="C31" s="19" t="s">
        <v>52</v>
      </c>
      <c r="D31" s="20" t="s">
        <v>33</v>
      </c>
      <c r="E31" s="21">
        <v>1</v>
      </c>
      <c r="F31" s="22"/>
      <c r="G31" s="21">
        <f t="shared" si="0"/>
        <v>0</v>
      </c>
      <c r="H31" s="23" t="s">
        <v>48</v>
      </c>
    </row>
    <row r="32" spans="1:8" ht="45">
      <c r="A32" s="17">
        <v>9</v>
      </c>
      <c r="B32" s="18" t="s">
        <v>53</v>
      </c>
      <c r="C32" s="19" t="s">
        <v>54</v>
      </c>
      <c r="D32" s="20" t="s">
        <v>33</v>
      </c>
      <c r="E32" s="21">
        <v>1</v>
      </c>
      <c r="F32" s="22"/>
      <c r="G32" s="21">
        <f t="shared" si="0"/>
        <v>0</v>
      </c>
      <c r="H32" s="23" t="s">
        <v>55</v>
      </c>
    </row>
    <row r="33" spans="1:8" ht="30">
      <c r="A33" s="17">
        <v>10</v>
      </c>
      <c r="B33" s="18" t="s">
        <v>56</v>
      </c>
      <c r="C33" s="19" t="s">
        <v>57</v>
      </c>
      <c r="D33" s="20" t="s">
        <v>33</v>
      </c>
      <c r="E33" s="21">
        <v>1</v>
      </c>
      <c r="F33" s="22"/>
      <c r="G33" s="21">
        <f t="shared" si="0"/>
        <v>0</v>
      </c>
      <c r="H33" s="23" t="s">
        <v>58</v>
      </c>
    </row>
    <row r="34" spans="1:8" ht="45">
      <c r="A34" s="17">
        <v>11</v>
      </c>
      <c r="B34" s="18" t="s">
        <v>59</v>
      </c>
      <c r="C34" s="19" t="s">
        <v>60</v>
      </c>
      <c r="D34" s="20" t="s">
        <v>33</v>
      </c>
      <c r="E34" s="21">
        <v>1</v>
      </c>
      <c r="F34" s="22"/>
      <c r="G34" s="21">
        <f t="shared" si="0"/>
        <v>0</v>
      </c>
      <c r="H34" s="23" t="s">
        <v>61</v>
      </c>
    </row>
    <row r="35" spans="1:8" ht="30">
      <c r="A35" s="17">
        <v>12</v>
      </c>
      <c r="B35" s="18" t="s">
        <v>62</v>
      </c>
      <c r="C35" s="19" t="s">
        <v>63</v>
      </c>
      <c r="D35" s="20" t="s">
        <v>33</v>
      </c>
      <c r="E35" s="21">
        <v>1</v>
      </c>
      <c r="F35" s="22"/>
      <c r="G35" s="21">
        <f t="shared" si="0"/>
        <v>0</v>
      </c>
      <c r="H35" s="23" t="s">
        <v>64</v>
      </c>
    </row>
    <row r="36" spans="1:8" ht="45">
      <c r="A36" s="17">
        <v>13</v>
      </c>
      <c r="B36" s="18" t="s">
        <v>65</v>
      </c>
      <c r="C36" s="19" t="s">
        <v>66</v>
      </c>
      <c r="D36" s="20" t="s">
        <v>33</v>
      </c>
      <c r="E36" s="21">
        <v>1</v>
      </c>
      <c r="F36" s="22"/>
      <c r="G36" s="21">
        <f t="shared" si="0"/>
        <v>0</v>
      </c>
      <c r="H36" s="23" t="s">
        <v>67</v>
      </c>
    </row>
    <row r="37" spans="1:8" ht="30">
      <c r="A37" s="17">
        <v>14</v>
      </c>
      <c r="B37" s="18" t="s">
        <v>68</v>
      </c>
      <c r="C37" s="19" t="s">
        <v>69</v>
      </c>
      <c r="D37" s="20" t="s">
        <v>33</v>
      </c>
      <c r="E37" s="21">
        <v>1</v>
      </c>
      <c r="F37" s="22"/>
      <c r="G37" s="21">
        <f t="shared" si="0"/>
        <v>0</v>
      </c>
      <c r="H37" s="23" t="s">
        <v>70</v>
      </c>
    </row>
    <row r="38" spans="1:8" ht="30">
      <c r="A38" s="17">
        <v>15</v>
      </c>
      <c r="B38" s="18" t="s">
        <v>71</v>
      </c>
      <c r="C38" s="19" t="s">
        <v>72</v>
      </c>
      <c r="D38" s="20" t="s">
        <v>33</v>
      </c>
      <c r="E38" s="21">
        <v>1</v>
      </c>
      <c r="F38" s="22"/>
      <c r="G38" s="21">
        <f t="shared" si="0"/>
        <v>0</v>
      </c>
      <c r="H38" s="23" t="s">
        <v>73</v>
      </c>
    </row>
    <row r="39" spans="1:8" ht="120">
      <c r="A39" s="17">
        <v>16</v>
      </c>
      <c r="B39" s="18" t="s">
        <v>74</v>
      </c>
      <c r="C39" s="19" t="s">
        <v>75</v>
      </c>
      <c r="D39" s="20" t="s">
        <v>33</v>
      </c>
      <c r="E39" s="21">
        <v>1</v>
      </c>
      <c r="F39" s="22"/>
      <c r="G39" s="21">
        <f t="shared" si="0"/>
        <v>0</v>
      </c>
      <c r="H39" s="23" t="s">
        <v>76</v>
      </c>
    </row>
    <row r="40" spans="1:8" ht="75">
      <c r="A40" s="17">
        <v>17</v>
      </c>
      <c r="B40" s="18" t="s">
        <v>77</v>
      </c>
      <c r="C40" s="19" t="s">
        <v>78</v>
      </c>
      <c r="D40" s="20" t="s">
        <v>33</v>
      </c>
      <c r="E40" s="21">
        <v>1</v>
      </c>
      <c r="F40" s="22"/>
      <c r="G40" s="21">
        <f t="shared" si="0"/>
        <v>0</v>
      </c>
      <c r="H40" s="23" t="s">
        <v>79</v>
      </c>
    </row>
    <row r="41" spans="1:8" ht="30">
      <c r="A41" s="17">
        <v>18</v>
      </c>
      <c r="B41" s="18" t="s">
        <v>80</v>
      </c>
      <c r="C41" s="19" t="s">
        <v>81</v>
      </c>
      <c r="D41" s="20" t="s">
        <v>33</v>
      </c>
      <c r="E41" s="21">
        <v>1</v>
      </c>
      <c r="F41" s="22"/>
      <c r="G41" s="21">
        <f t="shared" si="0"/>
        <v>0</v>
      </c>
      <c r="H41" s="23"/>
    </row>
    <row r="42" spans="1:8" ht="135">
      <c r="A42" s="17">
        <v>19</v>
      </c>
      <c r="B42" s="18" t="s">
        <v>82</v>
      </c>
      <c r="C42" s="19" t="s">
        <v>83</v>
      </c>
      <c r="D42" s="20" t="s">
        <v>33</v>
      </c>
      <c r="E42" s="21">
        <v>1</v>
      </c>
      <c r="F42" s="22"/>
      <c r="G42" s="21">
        <f t="shared" si="0"/>
        <v>0</v>
      </c>
      <c r="H42" s="23" t="s">
        <v>84</v>
      </c>
    </row>
    <row r="43" spans="1:8" ht="45">
      <c r="A43" s="17">
        <v>20</v>
      </c>
      <c r="B43" s="18" t="s">
        <v>85</v>
      </c>
      <c r="C43" s="19" t="s">
        <v>86</v>
      </c>
      <c r="D43" s="20" t="s">
        <v>33</v>
      </c>
      <c r="E43" s="21">
        <v>1</v>
      </c>
      <c r="F43" s="22"/>
      <c r="G43" s="21">
        <f t="shared" si="0"/>
        <v>0</v>
      </c>
      <c r="H43" s="23"/>
    </row>
    <row r="44" spans="1:8" ht="15">
      <c r="A44" s="17">
        <v>21</v>
      </c>
      <c r="B44" s="18" t="s">
        <v>87</v>
      </c>
      <c r="C44" s="19" t="s">
        <v>88</v>
      </c>
      <c r="D44" s="20" t="s">
        <v>33</v>
      </c>
      <c r="E44" s="21">
        <v>2</v>
      </c>
      <c r="F44" s="22"/>
      <c r="G44" s="21">
        <f t="shared" si="0"/>
        <v>0</v>
      </c>
      <c r="H44" s="23" t="s">
        <v>89</v>
      </c>
    </row>
    <row r="45" spans="1:8" ht="15">
      <c r="A45" s="17">
        <v>22</v>
      </c>
      <c r="B45" s="18" t="s">
        <v>90</v>
      </c>
      <c r="C45" s="19" t="s">
        <v>91</v>
      </c>
      <c r="D45" s="20" t="s">
        <v>33</v>
      </c>
      <c r="E45" s="21">
        <v>1</v>
      </c>
      <c r="F45" s="22"/>
      <c r="G45" s="21">
        <f t="shared" si="0"/>
        <v>0</v>
      </c>
      <c r="H45" s="23" t="s">
        <v>92</v>
      </c>
    </row>
    <row r="46" spans="1:8" ht="30">
      <c r="A46" s="17">
        <v>23</v>
      </c>
      <c r="B46" s="18" t="s">
        <v>93</v>
      </c>
      <c r="C46" s="19" t="s">
        <v>94</v>
      </c>
      <c r="D46" s="20" t="s">
        <v>33</v>
      </c>
      <c r="E46" s="21">
        <v>1</v>
      </c>
      <c r="F46" s="22"/>
      <c r="G46" s="21">
        <f t="shared" si="0"/>
        <v>0</v>
      </c>
      <c r="H46" s="23" t="s">
        <v>95</v>
      </c>
    </row>
    <row r="47" spans="1:8" ht="30">
      <c r="A47" s="17">
        <v>24</v>
      </c>
      <c r="B47" s="18" t="s">
        <v>96</v>
      </c>
      <c r="C47" s="19" t="s">
        <v>97</v>
      </c>
      <c r="D47" s="20" t="s">
        <v>33</v>
      </c>
      <c r="E47" s="21">
        <v>1</v>
      </c>
      <c r="F47" s="22"/>
      <c r="G47" s="21">
        <f t="shared" si="0"/>
        <v>0</v>
      </c>
      <c r="H47" s="23" t="s">
        <v>98</v>
      </c>
    </row>
    <row r="48" spans="1:8" ht="45">
      <c r="A48" s="17">
        <v>25</v>
      </c>
      <c r="B48" s="18" t="s">
        <v>99</v>
      </c>
      <c r="C48" s="19" t="s">
        <v>100</v>
      </c>
      <c r="D48" s="20" t="s">
        <v>33</v>
      </c>
      <c r="E48" s="21">
        <v>2</v>
      </c>
      <c r="F48" s="22"/>
      <c r="G48" s="21">
        <f t="shared" si="0"/>
        <v>0</v>
      </c>
      <c r="H48" s="23" t="s">
        <v>101</v>
      </c>
    </row>
    <row r="49" spans="1:8" ht="45">
      <c r="A49" s="17">
        <v>26</v>
      </c>
      <c r="B49" s="18" t="s">
        <v>102</v>
      </c>
      <c r="C49" s="19" t="s">
        <v>103</v>
      </c>
      <c r="D49" s="20" t="s">
        <v>33</v>
      </c>
      <c r="E49" s="21">
        <v>2</v>
      </c>
      <c r="F49" s="22"/>
      <c r="G49" s="21">
        <f t="shared" si="0"/>
        <v>0</v>
      </c>
      <c r="H49" s="23" t="s">
        <v>104</v>
      </c>
    </row>
    <row r="50" spans="1:8" ht="30">
      <c r="A50" s="17">
        <v>27</v>
      </c>
      <c r="B50" s="18" t="s">
        <v>105</v>
      </c>
      <c r="C50" s="19" t="s">
        <v>106</v>
      </c>
      <c r="D50" s="20" t="s">
        <v>33</v>
      </c>
      <c r="E50" s="21">
        <v>4</v>
      </c>
      <c r="F50" s="22"/>
      <c r="G50" s="21">
        <f t="shared" si="0"/>
        <v>0</v>
      </c>
      <c r="H50" s="23" t="s">
        <v>107</v>
      </c>
    </row>
    <row r="51" spans="1:8" ht="30">
      <c r="A51" s="17">
        <v>28</v>
      </c>
      <c r="B51" s="18" t="s">
        <v>108</v>
      </c>
      <c r="C51" s="19" t="s">
        <v>109</v>
      </c>
      <c r="D51" s="20" t="s">
        <v>33</v>
      </c>
      <c r="E51" s="21">
        <v>4</v>
      </c>
      <c r="F51" s="22"/>
      <c r="G51" s="21">
        <f t="shared" si="0"/>
        <v>0</v>
      </c>
      <c r="H51" s="23" t="s">
        <v>110</v>
      </c>
    </row>
    <row r="52" spans="1:8" ht="30">
      <c r="A52" s="17">
        <v>29</v>
      </c>
      <c r="B52" s="18" t="s">
        <v>111</v>
      </c>
      <c r="C52" s="19" t="s">
        <v>112</v>
      </c>
      <c r="D52" s="20" t="s">
        <v>33</v>
      </c>
      <c r="E52" s="21">
        <v>2</v>
      </c>
      <c r="F52" s="22"/>
      <c r="G52" s="21">
        <f t="shared" si="0"/>
        <v>0</v>
      </c>
      <c r="H52" s="23" t="s">
        <v>113</v>
      </c>
    </row>
    <row r="53" spans="1:8" ht="30">
      <c r="A53" s="17">
        <v>30</v>
      </c>
      <c r="B53" s="18" t="s">
        <v>114</v>
      </c>
      <c r="C53" s="19" t="s">
        <v>115</v>
      </c>
      <c r="D53" s="20" t="s">
        <v>33</v>
      </c>
      <c r="E53" s="21">
        <v>2</v>
      </c>
      <c r="F53" s="22"/>
      <c r="G53" s="21">
        <f t="shared" si="0"/>
        <v>0</v>
      </c>
      <c r="H53" s="23" t="s">
        <v>116</v>
      </c>
    </row>
    <row r="54" spans="1:8" ht="30">
      <c r="A54" s="17">
        <v>31</v>
      </c>
      <c r="B54" s="18" t="s">
        <v>117</v>
      </c>
      <c r="C54" s="19" t="s">
        <v>118</v>
      </c>
      <c r="D54" s="20" t="s">
        <v>33</v>
      </c>
      <c r="E54" s="21">
        <v>1</v>
      </c>
      <c r="F54" s="22"/>
      <c r="G54" s="21">
        <f t="shared" si="0"/>
        <v>0</v>
      </c>
      <c r="H54" s="23"/>
    </row>
    <row r="55" spans="1:8" ht="75">
      <c r="A55" s="17">
        <v>32</v>
      </c>
      <c r="B55" s="18" t="s">
        <v>119</v>
      </c>
      <c r="C55" s="19" t="s">
        <v>120</v>
      </c>
      <c r="D55" s="20" t="s">
        <v>33</v>
      </c>
      <c r="E55" s="21">
        <v>1</v>
      </c>
      <c r="F55" s="22"/>
      <c r="G55" s="21">
        <f t="shared" si="0"/>
        <v>0</v>
      </c>
      <c r="H55" s="23" t="s">
        <v>121</v>
      </c>
    </row>
    <row r="56" spans="1:8" ht="15">
      <c r="A56" s="17">
        <v>33</v>
      </c>
      <c r="B56" s="18" t="s">
        <v>122</v>
      </c>
      <c r="C56" s="19" t="s">
        <v>123</v>
      </c>
      <c r="D56" s="20" t="s">
        <v>33</v>
      </c>
      <c r="E56" s="21">
        <v>2</v>
      </c>
      <c r="F56" s="22"/>
      <c r="G56" s="21">
        <f t="shared" si="0"/>
        <v>0</v>
      </c>
      <c r="H56" s="23" t="s">
        <v>124</v>
      </c>
    </row>
    <row r="57" spans="1:8" ht="45">
      <c r="A57" s="17">
        <v>34</v>
      </c>
      <c r="B57" s="18" t="s">
        <v>125</v>
      </c>
      <c r="C57" s="19" t="s">
        <v>126</v>
      </c>
      <c r="D57" s="20" t="s">
        <v>37</v>
      </c>
      <c r="E57" s="21">
        <v>1</v>
      </c>
      <c r="F57" s="22"/>
      <c r="G57" s="21">
        <f t="shared" si="0"/>
        <v>0</v>
      </c>
      <c r="H57" s="23" t="s">
        <v>127</v>
      </c>
    </row>
    <row r="58" spans="1:8" ht="30">
      <c r="A58" s="17">
        <v>35</v>
      </c>
      <c r="B58" s="18" t="s">
        <v>128</v>
      </c>
      <c r="C58" s="19" t="s">
        <v>129</v>
      </c>
      <c r="D58" s="20" t="s">
        <v>37</v>
      </c>
      <c r="E58" s="21">
        <v>1</v>
      </c>
      <c r="F58" s="22"/>
      <c r="G58" s="21">
        <f t="shared" si="0"/>
        <v>0</v>
      </c>
      <c r="H58" s="23" t="s">
        <v>130</v>
      </c>
    </row>
    <row r="59" spans="1:8" ht="30">
      <c r="A59" s="17">
        <v>36</v>
      </c>
      <c r="B59" s="18" t="s">
        <v>131</v>
      </c>
      <c r="C59" s="19" t="s">
        <v>132</v>
      </c>
      <c r="D59" s="20" t="s">
        <v>33</v>
      </c>
      <c r="E59" s="21">
        <v>1</v>
      </c>
      <c r="F59" s="22"/>
      <c r="G59" s="21">
        <f t="shared" si="0"/>
        <v>0</v>
      </c>
      <c r="H59" s="23" t="s">
        <v>133</v>
      </c>
    </row>
    <row r="60" spans="1:8" ht="15">
      <c r="A60" s="17">
        <v>37</v>
      </c>
      <c r="B60" s="18" t="s">
        <v>134</v>
      </c>
      <c r="C60" s="19" t="s">
        <v>135</v>
      </c>
      <c r="D60" s="20" t="s">
        <v>136</v>
      </c>
      <c r="E60" s="21">
        <v>39</v>
      </c>
      <c r="F60" s="22"/>
      <c r="G60" s="21">
        <f t="shared" si="0"/>
        <v>0</v>
      </c>
      <c r="H60" s="23" t="s">
        <v>137</v>
      </c>
    </row>
    <row r="61" spans="1:8" ht="15">
      <c r="A61" s="17">
        <v>38</v>
      </c>
      <c r="B61" s="18" t="s">
        <v>138</v>
      </c>
      <c r="C61" s="19" t="s">
        <v>139</v>
      </c>
      <c r="D61" s="20" t="s">
        <v>136</v>
      </c>
      <c r="E61" s="21">
        <v>39</v>
      </c>
      <c r="F61" s="22"/>
      <c r="G61" s="21">
        <f t="shared" si="0"/>
        <v>0</v>
      </c>
      <c r="H61" s="23" t="s">
        <v>140</v>
      </c>
    </row>
    <row r="62" spans="1:8" ht="45">
      <c r="A62" s="17">
        <v>39</v>
      </c>
      <c r="B62" s="18" t="s">
        <v>141</v>
      </c>
      <c r="C62" s="19" t="s">
        <v>142</v>
      </c>
      <c r="D62" s="20" t="s">
        <v>136</v>
      </c>
      <c r="E62" s="21">
        <v>9</v>
      </c>
      <c r="F62" s="22"/>
      <c r="G62" s="21">
        <f t="shared" si="0"/>
        <v>0</v>
      </c>
      <c r="H62" s="23" t="s">
        <v>143</v>
      </c>
    </row>
    <row r="63" spans="1:8" ht="90">
      <c r="A63" s="17">
        <v>40</v>
      </c>
      <c r="B63" s="18" t="s">
        <v>144</v>
      </c>
      <c r="C63" s="19" t="s">
        <v>145</v>
      </c>
      <c r="D63" s="20" t="s">
        <v>136</v>
      </c>
      <c r="E63" s="21">
        <v>30</v>
      </c>
      <c r="F63" s="22"/>
      <c r="G63" s="21">
        <f t="shared" si="0"/>
        <v>0</v>
      </c>
      <c r="H63" s="23" t="s">
        <v>146</v>
      </c>
    </row>
    <row r="64" spans="1:8" ht="30">
      <c r="A64" s="17">
        <v>41</v>
      </c>
      <c r="B64" s="18" t="s">
        <v>147</v>
      </c>
      <c r="C64" s="19" t="s">
        <v>148</v>
      </c>
      <c r="D64" s="20" t="s">
        <v>149</v>
      </c>
      <c r="E64" s="21">
        <v>34.5</v>
      </c>
      <c r="F64" s="22"/>
      <c r="G64" s="21">
        <f t="shared" si="0"/>
        <v>0</v>
      </c>
      <c r="H64" s="23" t="s">
        <v>150</v>
      </c>
    </row>
    <row r="65" spans="1:8" ht="60">
      <c r="A65" s="17">
        <v>42</v>
      </c>
      <c r="B65" s="18" t="s">
        <v>151</v>
      </c>
      <c r="C65" s="19" t="s">
        <v>152</v>
      </c>
      <c r="D65" s="20" t="s">
        <v>136</v>
      </c>
      <c r="E65" s="21">
        <v>172</v>
      </c>
      <c r="F65" s="22"/>
      <c r="G65" s="21">
        <f t="shared" si="0"/>
        <v>0</v>
      </c>
      <c r="H65" s="23" t="s">
        <v>153</v>
      </c>
    </row>
    <row r="66" spans="1:8" ht="15">
      <c r="A66" s="17">
        <v>43</v>
      </c>
      <c r="B66" s="18" t="s">
        <v>154</v>
      </c>
      <c r="C66" s="19" t="s">
        <v>155</v>
      </c>
      <c r="D66" s="20" t="s">
        <v>136</v>
      </c>
      <c r="E66" s="21">
        <v>172</v>
      </c>
      <c r="F66" s="22"/>
      <c r="G66" s="21">
        <f t="shared" si="0"/>
        <v>0</v>
      </c>
      <c r="H66" s="23" t="s">
        <v>153</v>
      </c>
    </row>
    <row r="67" spans="1:8" ht="15">
      <c r="A67" s="17">
        <v>44</v>
      </c>
      <c r="B67" s="18" t="s">
        <v>156</v>
      </c>
      <c r="C67" s="19" t="s">
        <v>157</v>
      </c>
      <c r="D67" s="20" t="s">
        <v>136</v>
      </c>
      <c r="E67" s="21">
        <v>172</v>
      </c>
      <c r="F67" s="22"/>
      <c r="G67" s="21">
        <f t="shared" si="0"/>
        <v>0</v>
      </c>
      <c r="H67" s="23" t="s">
        <v>158</v>
      </c>
    </row>
    <row r="68" spans="1:8" ht="45">
      <c r="A68" s="17">
        <v>45</v>
      </c>
      <c r="B68" s="18" t="s">
        <v>159</v>
      </c>
      <c r="C68" s="19" t="s">
        <v>160</v>
      </c>
      <c r="D68" s="20" t="s">
        <v>136</v>
      </c>
      <c r="E68" s="21">
        <v>172</v>
      </c>
      <c r="F68" s="22"/>
      <c r="G68" s="21">
        <f t="shared" si="0"/>
        <v>0</v>
      </c>
      <c r="H68" s="23" t="s">
        <v>161</v>
      </c>
    </row>
    <row r="69" spans="1:8" ht="30">
      <c r="A69" s="17">
        <v>46</v>
      </c>
      <c r="B69" s="18" t="s">
        <v>162</v>
      </c>
      <c r="C69" s="19" t="s">
        <v>163</v>
      </c>
      <c r="D69" s="20" t="s">
        <v>37</v>
      </c>
      <c r="E69" s="21">
        <v>1</v>
      </c>
      <c r="F69" s="22"/>
      <c r="G69" s="21">
        <f t="shared" si="0"/>
        <v>0</v>
      </c>
      <c r="H69" s="23" t="s">
        <v>164</v>
      </c>
    </row>
    <row r="70" spans="1:8" ht="15">
      <c r="A70" s="17">
        <v>47</v>
      </c>
      <c r="B70" s="18" t="s">
        <v>165</v>
      </c>
      <c r="C70" s="19" t="s">
        <v>166</v>
      </c>
      <c r="D70" s="20" t="s">
        <v>136</v>
      </c>
      <c r="E70" s="21">
        <v>1.5</v>
      </c>
      <c r="F70" s="22"/>
      <c r="G70" s="21">
        <f t="shared" si="0"/>
        <v>0</v>
      </c>
      <c r="H70" s="23" t="s">
        <v>167</v>
      </c>
    </row>
    <row r="71" spans="1:8" ht="90">
      <c r="A71" s="17">
        <v>48</v>
      </c>
      <c r="B71" s="18" t="s">
        <v>168</v>
      </c>
      <c r="C71" s="19" t="s">
        <v>169</v>
      </c>
      <c r="D71" s="20" t="s">
        <v>136</v>
      </c>
      <c r="E71" s="21">
        <v>10</v>
      </c>
      <c r="F71" s="22"/>
      <c r="G71" s="21">
        <f t="shared" si="0"/>
        <v>0</v>
      </c>
      <c r="H71" s="23" t="s">
        <v>170</v>
      </c>
    </row>
    <row r="72" spans="1:8" ht="120">
      <c r="A72" s="17">
        <v>49</v>
      </c>
      <c r="B72" s="18" t="s">
        <v>171</v>
      </c>
      <c r="C72" s="19" t="s">
        <v>172</v>
      </c>
      <c r="D72" s="20" t="s">
        <v>136</v>
      </c>
      <c r="E72" s="21">
        <v>10</v>
      </c>
      <c r="F72" s="22"/>
      <c r="G72" s="21">
        <f t="shared" si="0"/>
        <v>0</v>
      </c>
      <c r="H72" s="23" t="s">
        <v>173</v>
      </c>
    </row>
    <row r="73" spans="1:8" ht="45">
      <c r="A73" s="17">
        <v>50</v>
      </c>
      <c r="B73" s="18" t="s">
        <v>174</v>
      </c>
      <c r="C73" s="19" t="s">
        <v>175</v>
      </c>
      <c r="D73" s="20" t="s">
        <v>136</v>
      </c>
      <c r="E73" s="21">
        <v>10.5</v>
      </c>
      <c r="F73" s="22"/>
      <c r="G73" s="21">
        <f t="shared" si="0"/>
        <v>0</v>
      </c>
      <c r="H73" s="23" t="s">
        <v>176</v>
      </c>
    </row>
    <row r="74" spans="1:8" ht="30">
      <c r="A74" s="17">
        <v>51</v>
      </c>
      <c r="B74" s="18" t="s">
        <v>177</v>
      </c>
      <c r="C74" s="19" t="s">
        <v>178</v>
      </c>
      <c r="D74" s="20" t="s">
        <v>136</v>
      </c>
      <c r="E74" s="21">
        <v>10.5</v>
      </c>
      <c r="F74" s="22"/>
      <c r="G74" s="21">
        <f t="shared" si="0"/>
        <v>0</v>
      </c>
      <c r="H74" s="23" t="s">
        <v>179</v>
      </c>
    </row>
    <row r="75" spans="1:8" ht="15">
      <c r="A75" s="17">
        <v>52</v>
      </c>
      <c r="B75" s="18" t="s">
        <v>180</v>
      </c>
      <c r="C75" s="19" t="s">
        <v>181</v>
      </c>
      <c r="D75" s="20" t="s">
        <v>182</v>
      </c>
      <c r="E75" s="21">
        <v>9</v>
      </c>
      <c r="F75" s="22"/>
      <c r="G75" s="21">
        <f t="shared" si="0"/>
        <v>0</v>
      </c>
      <c r="H75" s="23" t="s">
        <v>183</v>
      </c>
    </row>
    <row r="76" spans="1:8" ht="45">
      <c r="A76" s="17">
        <v>53</v>
      </c>
      <c r="B76" s="18" t="s">
        <v>184</v>
      </c>
      <c r="C76" s="19" t="s">
        <v>185</v>
      </c>
      <c r="D76" s="20" t="s">
        <v>136</v>
      </c>
      <c r="E76" s="21">
        <v>1</v>
      </c>
      <c r="F76" s="22"/>
      <c r="G76" s="21">
        <f t="shared" si="0"/>
        <v>0</v>
      </c>
      <c r="H76" s="23" t="s">
        <v>186</v>
      </c>
    </row>
    <row r="77" spans="1:8" ht="30">
      <c r="A77" s="17">
        <v>54</v>
      </c>
      <c r="B77" s="18" t="s">
        <v>187</v>
      </c>
      <c r="C77" s="19" t="s">
        <v>188</v>
      </c>
      <c r="D77" s="20" t="s">
        <v>136</v>
      </c>
      <c r="E77" s="21">
        <v>10.5</v>
      </c>
      <c r="F77" s="22"/>
      <c r="G77" s="21">
        <f t="shared" si="0"/>
        <v>0</v>
      </c>
      <c r="H77" s="23" t="s">
        <v>179</v>
      </c>
    </row>
    <row r="78" spans="1:8" ht="60">
      <c r="A78" s="17">
        <v>55</v>
      </c>
      <c r="B78" s="18" t="s">
        <v>189</v>
      </c>
      <c r="C78" s="19" t="s">
        <v>190</v>
      </c>
      <c r="D78" s="20" t="s">
        <v>136</v>
      </c>
      <c r="E78" s="21">
        <v>1</v>
      </c>
      <c r="F78" s="22"/>
      <c r="G78" s="21">
        <f t="shared" si="0"/>
        <v>0</v>
      </c>
      <c r="H78" s="23" t="s">
        <v>191</v>
      </c>
    </row>
    <row r="79" spans="1:8" ht="30">
      <c r="A79" s="17">
        <v>56</v>
      </c>
      <c r="B79" s="18" t="s">
        <v>192</v>
      </c>
      <c r="C79" s="19" t="s">
        <v>193</v>
      </c>
      <c r="D79" s="20" t="s">
        <v>33</v>
      </c>
      <c r="E79" s="21">
        <v>1</v>
      </c>
      <c r="F79" s="22"/>
      <c r="G79" s="21">
        <f t="shared" si="0"/>
        <v>0</v>
      </c>
      <c r="H79" s="23" t="s">
        <v>194</v>
      </c>
    </row>
    <row r="80" spans="1:8" ht="30">
      <c r="A80" s="17">
        <v>57</v>
      </c>
      <c r="B80" s="18" t="s">
        <v>195</v>
      </c>
      <c r="C80" s="19" t="s">
        <v>196</v>
      </c>
      <c r="D80" s="20" t="s">
        <v>33</v>
      </c>
      <c r="E80" s="21">
        <v>5</v>
      </c>
      <c r="F80" s="22"/>
      <c r="G80" s="21">
        <f t="shared" si="0"/>
        <v>0</v>
      </c>
      <c r="H80" s="23" t="s">
        <v>197</v>
      </c>
    </row>
    <row r="81" spans="1:8" ht="30">
      <c r="A81" s="17">
        <v>58</v>
      </c>
      <c r="B81" s="18" t="s">
        <v>198</v>
      </c>
      <c r="C81" s="19" t="s">
        <v>199</v>
      </c>
      <c r="D81" s="20" t="s">
        <v>37</v>
      </c>
      <c r="E81" s="21">
        <v>1</v>
      </c>
      <c r="F81" s="22"/>
      <c r="G81" s="21">
        <f t="shared" si="0"/>
        <v>0</v>
      </c>
      <c r="H81" s="23" t="s">
        <v>200</v>
      </c>
    </row>
    <row r="82" spans="1:8" ht="60">
      <c r="A82" s="17">
        <v>59</v>
      </c>
      <c r="B82" s="18" t="s">
        <v>201</v>
      </c>
      <c r="C82" s="19" t="s">
        <v>202</v>
      </c>
      <c r="D82" s="20" t="s">
        <v>37</v>
      </c>
      <c r="E82" s="21">
        <v>1</v>
      </c>
      <c r="F82" s="22"/>
      <c r="G82" s="21">
        <f t="shared" si="0"/>
        <v>0</v>
      </c>
      <c r="H82" s="23" t="s">
        <v>203</v>
      </c>
    </row>
    <row r="83" spans="1:8" ht="30">
      <c r="A83" s="17">
        <v>60</v>
      </c>
      <c r="B83" s="18" t="s">
        <v>204</v>
      </c>
      <c r="C83" s="19" t="s">
        <v>205</v>
      </c>
      <c r="D83" s="20" t="s">
        <v>33</v>
      </c>
      <c r="E83" s="21">
        <v>2</v>
      </c>
      <c r="F83" s="22"/>
      <c r="G83" s="21">
        <f t="shared" si="0"/>
        <v>0</v>
      </c>
      <c r="H83" s="23" t="s">
        <v>206</v>
      </c>
    </row>
    <row r="84" spans="1:8" ht="45">
      <c r="A84" s="17">
        <v>61</v>
      </c>
      <c r="B84" s="18" t="s">
        <v>207</v>
      </c>
      <c r="C84" s="19" t="s">
        <v>208</v>
      </c>
      <c r="D84" s="20" t="s">
        <v>33</v>
      </c>
      <c r="E84" s="21">
        <v>3</v>
      </c>
      <c r="F84" s="22"/>
      <c r="G84" s="21">
        <f t="shared" si="0"/>
        <v>0</v>
      </c>
      <c r="H84" s="23" t="s">
        <v>209</v>
      </c>
    </row>
    <row r="85" spans="1:8" ht="60">
      <c r="A85" s="17">
        <v>62</v>
      </c>
      <c r="B85" s="18" t="s">
        <v>210</v>
      </c>
      <c r="C85" s="19" t="s">
        <v>211</v>
      </c>
      <c r="D85" s="20" t="s">
        <v>136</v>
      </c>
      <c r="E85" s="21">
        <v>1</v>
      </c>
      <c r="F85" s="22"/>
      <c r="G85" s="21">
        <f t="shared" si="0"/>
        <v>0</v>
      </c>
      <c r="H85" s="23" t="s">
        <v>212</v>
      </c>
    </row>
    <row r="86" spans="1:8" ht="30">
      <c r="A86" s="17">
        <v>63</v>
      </c>
      <c r="B86" s="18" t="s">
        <v>213</v>
      </c>
      <c r="C86" s="19" t="s">
        <v>214</v>
      </c>
      <c r="D86" s="20" t="s">
        <v>33</v>
      </c>
      <c r="E86" s="21">
        <v>4</v>
      </c>
      <c r="F86" s="22"/>
      <c r="G86" s="21">
        <f t="shared" si="0"/>
        <v>0</v>
      </c>
      <c r="H86" s="23" t="s">
        <v>153</v>
      </c>
    </row>
    <row r="87" spans="1:8" ht="30">
      <c r="A87" s="17">
        <v>64</v>
      </c>
      <c r="B87" s="18" t="s">
        <v>215</v>
      </c>
      <c r="C87" s="19" t="s">
        <v>216</v>
      </c>
      <c r="D87" s="20" t="s">
        <v>33</v>
      </c>
      <c r="E87" s="21">
        <v>1</v>
      </c>
      <c r="F87" s="22"/>
      <c r="G87" s="21">
        <f t="shared" si="0"/>
        <v>0</v>
      </c>
      <c r="H87" s="23" t="s">
        <v>217</v>
      </c>
    </row>
    <row r="88" spans="1:8" ht="30">
      <c r="A88" s="17">
        <v>65</v>
      </c>
      <c r="B88" s="18" t="s">
        <v>218</v>
      </c>
      <c r="C88" s="19" t="s">
        <v>219</v>
      </c>
      <c r="D88" s="20" t="s">
        <v>33</v>
      </c>
      <c r="E88" s="21">
        <v>1</v>
      </c>
      <c r="F88" s="22"/>
      <c r="G88" s="21">
        <f aca="true" t="shared" si="1" ref="G88:G89">ROUND(E88*F88,2)</f>
        <v>0</v>
      </c>
      <c r="H88" s="23" t="s">
        <v>217</v>
      </c>
    </row>
    <row r="89" spans="1:8" ht="15.75" thickBot="1">
      <c r="A89" s="17">
        <v>66</v>
      </c>
      <c r="B89" s="18" t="s">
        <v>220</v>
      </c>
      <c r="C89" s="19" t="s">
        <v>221</v>
      </c>
      <c r="D89" s="20" t="s">
        <v>19</v>
      </c>
      <c r="E89" s="21">
        <v>1</v>
      </c>
      <c r="F89" s="22"/>
      <c r="G89" s="21">
        <f t="shared" si="1"/>
        <v>0</v>
      </c>
      <c r="H89" s="23"/>
    </row>
    <row r="90" spans="1:8" ht="20.25" thickBot="1" thickTop="1">
      <c r="A90" s="96" t="s">
        <v>222</v>
      </c>
      <c r="B90" s="97"/>
      <c r="C90" s="97"/>
      <c r="D90" s="97"/>
      <c r="E90" s="97"/>
      <c r="F90" s="97"/>
      <c r="G90" s="24">
        <f>SUM(G24:G89)</f>
        <v>10000</v>
      </c>
      <c r="H90" s="25"/>
    </row>
    <row r="91" spans="1:8" ht="21">
      <c r="A91" s="98" t="s">
        <v>223</v>
      </c>
      <c r="B91" s="98"/>
      <c r="C91" s="98"/>
      <c r="D91" s="98"/>
      <c r="E91" s="98"/>
      <c r="F91" s="98"/>
      <c r="G91" s="98"/>
      <c r="H91" s="98"/>
    </row>
    <row r="92" spans="1:8" ht="21">
      <c r="A92" s="99" t="s">
        <v>224</v>
      </c>
      <c r="B92" s="99"/>
      <c r="C92" s="99"/>
      <c r="D92" s="99"/>
      <c r="E92" s="99"/>
      <c r="F92" s="99"/>
      <c r="G92" s="99"/>
      <c r="H92" s="99"/>
    </row>
    <row r="93" spans="1:8" ht="15.75" thickBot="1">
      <c r="A93" s="26" t="s">
        <v>225</v>
      </c>
      <c r="B93" s="27"/>
      <c r="C93" s="27"/>
      <c r="D93" s="27"/>
      <c r="E93" s="28"/>
      <c r="F93" s="29"/>
      <c r="G93" s="30" t="s">
        <v>226</v>
      </c>
      <c r="H93" s="31"/>
    </row>
    <row r="94" spans="1:6" ht="15.75" thickBot="1">
      <c r="A94" s="32"/>
      <c r="B94" s="100" t="s">
        <v>227</v>
      </c>
      <c r="C94" s="100"/>
      <c r="D94" s="100"/>
      <c r="E94" s="100"/>
      <c r="F94" s="101"/>
    </row>
    <row r="95" spans="1:6" ht="15.75" thickBot="1">
      <c r="A95" s="33">
        <v>1</v>
      </c>
      <c r="B95" s="94" t="s">
        <v>228</v>
      </c>
      <c r="C95" s="94"/>
      <c r="D95" s="94"/>
      <c r="E95" s="94"/>
      <c r="F95" s="95"/>
    </row>
    <row r="96" spans="1:6" ht="15.75" thickBot="1">
      <c r="A96" s="33">
        <v>2</v>
      </c>
      <c r="B96" s="94" t="s">
        <v>229</v>
      </c>
      <c r="C96" s="94"/>
      <c r="D96" s="94"/>
      <c r="E96" s="94"/>
      <c r="F96" s="95"/>
    </row>
    <row r="97" spans="1:6" ht="15.75" thickBot="1">
      <c r="A97" s="33">
        <v>3</v>
      </c>
      <c r="B97" s="94" t="s">
        <v>230</v>
      </c>
      <c r="C97" s="94"/>
      <c r="D97" s="94"/>
      <c r="E97" s="94"/>
      <c r="F97" s="95"/>
    </row>
    <row r="98" spans="1:6" ht="15.75" thickBot="1">
      <c r="A98" s="33">
        <v>4</v>
      </c>
      <c r="B98" s="94" t="s">
        <v>231</v>
      </c>
      <c r="C98" s="94"/>
      <c r="D98" s="94"/>
      <c r="E98" s="94"/>
      <c r="F98" s="95"/>
    </row>
    <row r="99" spans="1:6" ht="15.75" thickBot="1">
      <c r="A99" s="33">
        <v>5</v>
      </c>
      <c r="B99" s="94" t="s">
        <v>232</v>
      </c>
      <c r="C99" s="94"/>
      <c r="D99" s="94"/>
      <c r="E99" s="94"/>
      <c r="F99" s="95"/>
    </row>
    <row r="100" spans="1:6" ht="15">
      <c r="A100" s="2"/>
      <c r="B100" s="34"/>
      <c r="C100" s="34"/>
      <c r="D100" s="34"/>
      <c r="E100" s="34"/>
      <c r="F100" s="34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</sheetData>
  <sheetProtection algorithmName="SHA-512" hashValue="epfQiFGtPb2Hi0I4+wbCQLBRLOf5twSpcU/ZIvNrkSDJz321ACX2hjK8A9IbiaslOMbI0PFDtti3szigec+WeQ==" saltValue="6i8edbU7PDwxKqWXsozVNQ==" spinCount="100000" sheet="1" objects="1" scenarios="1"/>
  <mergeCells count="40">
    <mergeCell ref="B97:F97"/>
    <mergeCell ref="B98:F98"/>
    <mergeCell ref="B99:F99"/>
    <mergeCell ref="A90:F90"/>
    <mergeCell ref="A91:H91"/>
    <mergeCell ref="A92:H92"/>
    <mergeCell ref="B94:F94"/>
    <mergeCell ref="B95:F95"/>
    <mergeCell ref="B96:F96"/>
    <mergeCell ref="A18:C18"/>
    <mergeCell ref="D18:G18"/>
    <mergeCell ref="A19:C21"/>
    <mergeCell ref="D19:G19"/>
    <mergeCell ref="D20:G20"/>
    <mergeCell ref="D21:G21"/>
    <mergeCell ref="A17:C17"/>
    <mergeCell ref="D17:G17"/>
    <mergeCell ref="A10:C10"/>
    <mergeCell ref="D10:G10"/>
    <mergeCell ref="A11:C11"/>
    <mergeCell ref="D11:G11"/>
    <mergeCell ref="A12:C12"/>
    <mergeCell ref="D12:G12"/>
    <mergeCell ref="A14:G14"/>
    <mergeCell ref="A15:C15"/>
    <mergeCell ref="D15:G15"/>
    <mergeCell ref="A16:C16"/>
    <mergeCell ref="D16:G16"/>
    <mergeCell ref="A6:C6"/>
    <mergeCell ref="D6:G6"/>
    <mergeCell ref="A7:C7"/>
    <mergeCell ref="D7:G7"/>
    <mergeCell ref="A8:C8"/>
    <mergeCell ref="D8:G8"/>
    <mergeCell ref="A1:H1"/>
    <mergeCell ref="D2:E2"/>
    <mergeCell ref="A4:C4"/>
    <mergeCell ref="D4:G4"/>
    <mergeCell ref="A5:C5"/>
    <mergeCell ref="D5:G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Grünspanová Markéta Mgr.</dc:creator>
  <cp:keywords/>
  <dc:description/>
  <cp:lastModifiedBy>Grünspanová Markéta Mgr.</cp:lastModifiedBy>
  <dcterms:created xsi:type="dcterms:W3CDTF">2022-12-12T14:18:58Z</dcterms:created>
  <dcterms:modified xsi:type="dcterms:W3CDTF">2022-12-12T14:22:13Z</dcterms:modified>
  <cp:category/>
  <cp:version/>
  <cp:contentType/>
  <cp:contentStatus/>
</cp:coreProperties>
</file>