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19440" windowHeight="7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0" i="1" s="1"/>
  <c r="G25" i="1"/>
  <c r="G24" i="1"/>
</calcChain>
</file>

<file path=xl/sharedStrings.xml><?xml version="1.0" encoding="utf-8"?>
<sst xmlns="http://schemas.openxmlformats.org/spreadsheetml/2006/main" count="298" uniqueCount="231">
  <si>
    <t>Oprava volného bytu č. 4, Edisonova 5A</t>
  </si>
  <si>
    <t>VZ č. 237/2022</t>
  </si>
  <si>
    <t>14.12.2022 11:39:56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</si>
  <si>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</si>
  <si>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</si>
  <si>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</si>
  <si>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</si>
  <si>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</si>
  <si>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</si>
  <si>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</si>
  <si>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</si>
  <si>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</si>
  <si>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</si>
  <si>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</si>
  <si>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</si>
  <si>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</si>
  <si>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</si>
  <si>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</si>
  <si>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399/5A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</si>
  <si>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</si>
  <si>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</si>
  <si>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</si>
  <si>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</si>
  <si>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</si>
  <si>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</si>
  <si>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</si>
  <si>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</si>
  <si>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</si>
  <si>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</si>
  <si>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</si>
  <si>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</si>
  <si>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</si>
  <si>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</si>
  <si>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</si>
  <si>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</si>
  <si>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</si>
  <si>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</si>
  <si>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</si>
  <si>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</si>
  <si>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</si>
  <si>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</si>
  <si>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</si>
  <si>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</si>
  <si>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</si>
  <si>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</si>
  <si>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byt s plynovým kotlem</t>
  </si>
  <si>
    <t>3.1</t>
  </si>
  <si>
    <t>výměna wc kombi</t>
  </si>
  <si>
    <t>včetně příslušenství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</si>
  <si>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</si>
  <si>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</si>
  <si>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</si>
  <si>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</si>
  <si>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</si>
  <si>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</si>
  <si>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</si>
  <si>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</si>
  <si>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včetně příslušenství, záruka na baterii min. 5 let</t>
  </si>
  <si>
    <t>3.25</t>
  </si>
  <si>
    <t>výměna baterie umyvadlové nástěnné R150</t>
  </si>
  <si>
    <t>3.29</t>
  </si>
  <si>
    <t>výměna baterie vanové nástěnné R150</t>
  </si>
  <si>
    <t>3.40</t>
  </si>
  <si>
    <t>výměna skříňky nad digestoří</t>
  </si>
  <si>
    <t>zachovat dekor KL, tl.lamina min.18 mm</t>
  </si>
  <si>
    <t>3.41</t>
  </si>
  <si>
    <t>výměna digestoře klasické s vnitřním recirkulačním odtahem</t>
  </si>
  <si>
    <t>3.44</t>
  </si>
  <si>
    <t>výměna vestavěné skříně dvoukřídlové/posuvné – šíře 120 cm</t>
  </si>
  <si>
    <t xml:space="preserve">atypická šatní dvoudílná skříň (spodní a vrchní díl) cca 110x 294 x 60 cm, část šatní + část policová, tl. lamina min. 18 cm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</si>
  <si>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</si>
  <si>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</si>
  <si>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</si>
  <si>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</si>
  <si>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Sp+KOU(s větrací mřížkou)</t>
  </si>
  <si>
    <t>3.67</t>
  </si>
  <si>
    <t>výměna dveřního prahu – délka 60 cm</t>
  </si>
  <si>
    <t>KOU+Sp - lak</t>
  </si>
  <si>
    <t>3.69</t>
  </si>
  <si>
    <t>výměna dveřního prahu – délka 80 cm</t>
  </si>
  <si>
    <t>OP+KU+vstupní bytové dveře - lak</t>
  </si>
  <si>
    <t>3.82</t>
  </si>
  <si>
    <t>výměna dveřního kování</t>
  </si>
  <si>
    <t>OP+KU+KOU+WC(pro wczámek)+Sp  - kov</t>
  </si>
  <si>
    <t>3.83</t>
  </si>
  <si>
    <t>výměna zámku u dveří</t>
  </si>
  <si>
    <t xml:space="preserve">Sp+WC(wczámek)+vstupní bytové dveře  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</si>
  <si>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</si>
  <si>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</si>
  <si>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</si>
  <si>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</si>
  <si>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včetně vystavení vyřazovacího protokolu na původní</t>
  </si>
  <si>
    <t>3.116</t>
  </si>
  <si>
    <t>výměna dřezové desky atypický rozměr, vč. ukončovacích lišt - viz poznámka</t>
  </si>
  <si>
    <t>cca 205 cm, u sporáku Al lišta, dekor sladit se stávající KL</t>
  </si>
  <si>
    <t>3.118</t>
  </si>
  <si>
    <t>výměna větracích mřížek</t>
  </si>
  <si>
    <t>KOU-PŘ včetně vybourání původního rámu</t>
  </si>
  <si>
    <t>3.120</t>
  </si>
  <si>
    <t>oprava kuchyňské linky, viz poznámka</t>
  </si>
  <si>
    <t>seřízení šuplíků a dvířek, výměna dna šuplíků (4x cca 25x 43 cm)</t>
  </si>
  <si>
    <t>3.123</t>
  </si>
  <si>
    <t>demontáž a zpětná montáž zařizovacích předmětů, viz poznámka</t>
  </si>
  <si>
    <t>kuchyňská linka (cca 205 cm)</t>
  </si>
  <si>
    <t>4.1</t>
  </si>
  <si>
    <t>stržení původního PVC</t>
  </si>
  <si>
    <t>m2</t>
  </si>
  <si>
    <t xml:space="preserve">KU+OP+PŘ+Sp+WC </t>
  </si>
  <si>
    <t>4.2</t>
  </si>
  <si>
    <t>úprava podkladu – nivelace</t>
  </si>
  <si>
    <t>WC</t>
  </si>
  <si>
    <t>4.3</t>
  </si>
  <si>
    <t>položení PVC – střední zátěž, celoplošně podlepit</t>
  </si>
  <si>
    <t>OP+Sp+WC - dekor plovoucí podlaha, nášlapná vrstva min. 0,7 mm</t>
  </si>
  <si>
    <t>4.4</t>
  </si>
  <si>
    <t>položení PVC – vyšší zátěž, celoplošně podlepit</t>
  </si>
  <si>
    <t>KU+PŘ - dekor plovoucí podlaha, nášlapná vrstva min. 0,7 mm</t>
  </si>
  <si>
    <t>4.5</t>
  </si>
  <si>
    <t>nalepení obvodové lišty PVC</t>
  </si>
  <si>
    <t>bm</t>
  </si>
  <si>
    <t>OP+KU+PŘ+Sp+WC (pásek 30x30 mm)</t>
  </si>
  <si>
    <t>4.10</t>
  </si>
  <si>
    <t>úprava podkladového násypu, srovnání a doplnění do tl. 30 mm</t>
  </si>
  <si>
    <t>OP+KU+PŘ+Sp</t>
  </si>
  <si>
    <t>4.11</t>
  </si>
  <si>
    <t xml:space="preserve">položení 2 vrstev OSB desek včetně parozábrany- separační folie </t>
  </si>
  <si>
    <t>OP+KU+PŘ+Sp, tl. desky min. 15 mm</t>
  </si>
  <si>
    <t>4.16</t>
  </si>
  <si>
    <t>odstranění desek OSB podlahy</t>
  </si>
  <si>
    <t xml:space="preserve">dřevotřískové desky v OP+KU+PŘ+Sp </t>
  </si>
  <si>
    <t>5.1</t>
  </si>
  <si>
    <t>provedení štukových omítek, vč. vyrovnání podkladu, 2x penetrace, použití lepidla, perlinky s doplňky, rohovníků, okolo špalet oken a dveří</t>
  </si>
  <si>
    <t>KU (okenní stěna) včetně lepidla, perlinky a rohovníků</t>
  </si>
  <si>
    <t>5.4</t>
  </si>
  <si>
    <t>škrábání stěn,stropů</t>
  </si>
  <si>
    <t>30% - OP+KU+PŘ+WC+Sp</t>
  </si>
  <si>
    <t>5.6</t>
  </si>
  <si>
    <t>malba dvojnásobná bílá</t>
  </si>
  <si>
    <t>OP+KU+PŘ+WC+Sp včetně penetračního nátěru a vyrovnání a vyspravení stěn malířskou stěrkou (30%)</t>
  </si>
  <si>
    <t>5.17</t>
  </si>
  <si>
    <t>silikonování spár, viz poznámka</t>
  </si>
  <si>
    <t>kolem vany a umyvadla + kolem vany ve styku s obkladem vyměnit vanovou lištu (170 cm)</t>
  </si>
  <si>
    <t>6.15</t>
  </si>
  <si>
    <t>vybourání soklíku</t>
  </si>
  <si>
    <t>m</t>
  </si>
  <si>
    <t>7.11</t>
  </si>
  <si>
    <t>nátěr radiátorů</t>
  </si>
  <si>
    <t>OP+KU -žebro</t>
  </si>
  <si>
    <t>7.12</t>
  </si>
  <si>
    <t>nátěr rozvodů ÚT</t>
  </si>
  <si>
    <t>celý byt barva bílá syntetika</t>
  </si>
  <si>
    <t>7.13</t>
  </si>
  <si>
    <t>nátěr rozvodů plynu</t>
  </si>
  <si>
    <t>celý byt barva bílá syntetika, ozn. dle normy</t>
  </si>
  <si>
    <t>7.14</t>
  </si>
  <si>
    <t>nátěr zárubní – šířka 60 cm</t>
  </si>
  <si>
    <t>KOU+WC+Sp  barva bílá syntetika</t>
  </si>
  <si>
    <t>7.16</t>
  </si>
  <si>
    <t>nátěr zárubní – šířka 80 cm</t>
  </si>
  <si>
    <t>KU+OP = barva bílá syntetika, vstupní bytové dveře = barva hnědá syntetika</t>
  </si>
  <si>
    <t>8.2</t>
  </si>
  <si>
    <t>montáž vodovodního plastového potrubí</t>
  </si>
  <si>
    <t>KU+WC+PŘ - zasekat do zdi</t>
  </si>
  <si>
    <t>8.3</t>
  </si>
  <si>
    <t>demontáž původního vodovodního potrubí</t>
  </si>
  <si>
    <t>KU 3m ocel, KU+PŘ+WC 11m plast</t>
  </si>
  <si>
    <t>8.5</t>
  </si>
  <si>
    <t>demontáž plastového odpadního potrubí</t>
  </si>
  <si>
    <t>KU</t>
  </si>
  <si>
    <t>8.11</t>
  </si>
  <si>
    <t>vypouštění topného systému, viz poznámka</t>
  </si>
  <si>
    <t>(plynový etážový kotel)</t>
  </si>
  <si>
    <t>8.12</t>
  </si>
  <si>
    <t>napouštění topného systému, viz poznámka</t>
  </si>
  <si>
    <t>8.21</t>
  </si>
  <si>
    <t>oprava rozvodu ÚT, viz poznámka</t>
  </si>
  <si>
    <t>výměna 2ks vypouštěcích ventilů - OP+KU</t>
  </si>
  <si>
    <t>8.23</t>
  </si>
  <si>
    <t>výměna odvzdušňovacího ventilu ÚT</t>
  </si>
  <si>
    <t>2ks - OP+KU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</si>
  <si>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</si>
  <si>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</si>
  <si>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</si>
  <si>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</si>
  <si>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KU včetně pračkového sifonu</t>
  </si>
  <si>
    <t>8.40</t>
  </si>
  <si>
    <t>oprava rozvodu plynu, viz. poznámka</t>
  </si>
  <si>
    <t xml:space="preserve">KU - změna trasy - cca 8 m </t>
  </si>
  <si>
    <t>8.44</t>
  </si>
  <si>
    <t xml:space="preserve">montáž rozvodu odpadu </t>
  </si>
  <si>
    <t>KU - odvod kondenzátu z plyn.kotle - zasekat do zdi</t>
  </si>
  <si>
    <t>9.2</t>
  </si>
  <si>
    <t>opravy a seřízení dřevěných oken, viz poznámka</t>
  </si>
  <si>
    <t>7ks okenních křídel + 1x balkón. dveře</t>
  </si>
  <si>
    <t>9.7</t>
  </si>
  <si>
    <t>výměna petlice sklepního boxu</t>
  </si>
  <si>
    <t>9.14</t>
  </si>
  <si>
    <t>výroba klíčů pro zámkovou vložku</t>
  </si>
  <si>
    <t>zadní vstup</t>
  </si>
  <si>
    <t>9.15</t>
  </si>
  <si>
    <t>výroba klíčů – dozický zámek</t>
  </si>
  <si>
    <t xml:space="preserve"> pošt. schránka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</si>
  <si>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</si>
  <si>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</si>
  <si>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</si>
  <si>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</si>
  <si>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</si>
  <si>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</si>
  <si>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</si>
  <si>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 xml:space="preserve">dřevěné regály (Sp), </t>
  </si>
  <si>
    <t>9.29</t>
  </si>
  <si>
    <t>oprava žaluzií</t>
  </si>
  <si>
    <t>OP výměna řetízku</t>
  </si>
  <si>
    <t>11.7</t>
  </si>
  <si>
    <t>vyklizení sklepního boxu</t>
  </si>
  <si>
    <t>11.22</t>
  </si>
  <si>
    <t>vyčištění kuchyňské linky atyp</t>
  </si>
  <si>
    <t>cca 205 cm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</si>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</sst>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topLeftCell="A10" zoomScale="115" zoomScaleNormal="115" workbookViewId="0">
      <selection activeCell="A37" sqref="A37:XFD3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1603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.7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/>
      <c r="J24" s="1">
        <v>11</v>
      </c>
    </row>
    <row r="25" spans="1:10" ht="46.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13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8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 t="s">
        <v>45</v>
      </c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42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63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57</v>
      </c>
      <c r="J33" s="1">
        <v>66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57</v>
      </c>
      <c r="J34" s="1">
        <v>70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64</v>
      </c>
      <c r="J35" s="1">
        <v>81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82</v>
      </c>
    </row>
    <row r="37" spans="1:10" ht="71.25" customHeight="1" x14ac:dyDescent="0.25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69</v>
      </c>
      <c r="J37" s="1">
        <v>85</v>
      </c>
    </row>
    <row r="38" spans="1:10" ht="55.5" customHeight="1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93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74</v>
      </c>
      <c r="J39" s="1">
        <v>95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77</v>
      </c>
      <c r="J40" s="1">
        <v>108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80</v>
      </c>
      <c r="J41" s="1">
        <v>110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36</v>
      </c>
      <c r="E42" s="19">
        <v>5</v>
      </c>
      <c r="F42" s="38"/>
      <c r="G42" s="19">
        <f t="shared" si="0"/>
        <v>0</v>
      </c>
      <c r="H42" s="37" t="s">
        <v>83</v>
      </c>
      <c r="J42" s="1">
        <v>123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86</v>
      </c>
      <c r="J43" s="1">
        <v>124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130</v>
      </c>
    </row>
    <row r="45" spans="1:10" ht="39" customHeight="1" x14ac:dyDescent="0.25">
      <c r="A45" s="16">
        <v>22</v>
      </c>
      <c r="B45" s="17" t="s">
        <v>89</v>
      </c>
      <c r="C45" s="36" t="s">
        <v>90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91</v>
      </c>
      <c r="J45" s="1">
        <v>294</v>
      </c>
    </row>
    <row r="46" spans="1:10" ht="34.5" customHeight="1" x14ac:dyDescent="0.25">
      <c r="A46" s="16">
        <v>23</v>
      </c>
      <c r="B46" s="17" t="s">
        <v>92</v>
      </c>
      <c r="C46" s="36" t="s">
        <v>93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94</v>
      </c>
      <c r="J46" s="1">
        <v>302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97</v>
      </c>
      <c r="J47" s="1">
        <v>305</v>
      </c>
    </row>
    <row r="48" spans="1:10" ht="48.75" customHeight="1" x14ac:dyDescent="0.25">
      <c r="A48" s="16">
        <v>25</v>
      </c>
      <c r="B48" s="17" t="s">
        <v>98</v>
      </c>
      <c r="C48" s="36" t="s">
        <v>99</v>
      </c>
      <c r="D48" s="18" t="s">
        <v>41</v>
      </c>
      <c r="E48" s="19">
        <v>1</v>
      </c>
      <c r="F48" s="38"/>
      <c r="G48" s="19">
        <f t="shared" si="0"/>
        <v>0</v>
      </c>
      <c r="H48" s="37" t="s">
        <v>100</v>
      </c>
      <c r="J48" s="1">
        <v>312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41</v>
      </c>
      <c r="E49" s="19">
        <v>1</v>
      </c>
      <c r="F49" s="38"/>
      <c r="G49" s="19">
        <f t="shared" si="0"/>
        <v>0</v>
      </c>
      <c r="H49" s="37" t="s">
        <v>103</v>
      </c>
      <c r="J49" s="1">
        <v>315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106</v>
      </c>
      <c r="E50" s="19">
        <v>47</v>
      </c>
      <c r="F50" s="38"/>
      <c r="G50" s="19">
        <f t="shared" si="0"/>
        <v>0</v>
      </c>
      <c r="H50" s="37" t="s">
        <v>107</v>
      </c>
      <c r="J50" s="1">
        <v>148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106</v>
      </c>
      <c r="E51" s="19">
        <v>2</v>
      </c>
      <c r="F51" s="38"/>
      <c r="G51" s="19">
        <f t="shared" si="0"/>
        <v>0</v>
      </c>
      <c r="H51" s="37" t="s">
        <v>110</v>
      </c>
      <c r="J51" s="1">
        <v>149</v>
      </c>
    </row>
    <row r="52" spans="1:10" ht="47.25" customHeight="1" x14ac:dyDescent="0.25">
      <c r="A52" s="16">
        <v>29</v>
      </c>
      <c r="B52" s="17" t="s">
        <v>111</v>
      </c>
      <c r="C52" s="36" t="s">
        <v>112</v>
      </c>
      <c r="D52" s="18" t="s">
        <v>106</v>
      </c>
      <c r="E52" s="19">
        <v>29</v>
      </c>
      <c r="F52" s="38"/>
      <c r="G52" s="19">
        <f t="shared" si="0"/>
        <v>0</v>
      </c>
      <c r="H52" s="37" t="s">
        <v>113</v>
      </c>
      <c r="J52" s="1">
        <v>150</v>
      </c>
    </row>
    <row r="53" spans="1:10" ht="48" customHeight="1" x14ac:dyDescent="0.25">
      <c r="A53" s="16">
        <v>30</v>
      </c>
      <c r="B53" s="17" t="s">
        <v>114</v>
      </c>
      <c r="C53" s="36" t="s">
        <v>115</v>
      </c>
      <c r="D53" s="18" t="s">
        <v>106</v>
      </c>
      <c r="E53" s="19">
        <v>18</v>
      </c>
      <c r="F53" s="38"/>
      <c r="G53" s="19">
        <f t="shared" si="0"/>
        <v>0</v>
      </c>
      <c r="H53" s="37" t="s">
        <v>116</v>
      </c>
      <c r="J53" s="1">
        <v>151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119</v>
      </c>
      <c r="E54" s="19">
        <v>52</v>
      </c>
      <c r="F54" s="38"/>
      <c r="G54" s="19">
        <f t="shared" si="0"/>
        <v>0</v>
      </c>
      <c r="H54" s="37" t="s">
        <v>120</v>
      </c>
      <c r="J54" s="1">
        <v>152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106</v>
      </c>
      <c r="E55" s="19">
        <v>45</v>
      </c>
      <c r="F55" s="38"/>
      <c r="G55" s="19">
        <f t="shared" si="0"/>
        <v>0</v>
      </c>
      <c r="H55" s="37" t="s">
        <v>123</v>
      </c>
      <c r="J55" s="1">
        <v>157</v>
      </c>
    </row>
    <row r="56" spans="1:10" ht="35.25" customHeight="1" x14ac:dyDescent="0.25">
      <c r="A56" s="16">
        <v>33</v>
      </c>
      <c r="B56" s="17" t="s">
        <v>124</v>
      </c>
      <c r="C56" s="36" t="s">
        <v>125</v>
      </c>
      <c r="D56" s="18" t="s">
        <v>106</v>
      </c>
      <c r="E56" s="19">
        <v>45</v>
      </c>
      <c r="F56" s="38"/>
      <c r="G56" s="19">
        <f t="shared" ref="G56:G87" si="1">ROUND(E56*F56, 2)</f>
        <v>0</v>
      </c>
      <c r="H56" s="37" t="s">
        <v>126</v>
      </c>
      <c r="J56" s="1">
        <v>158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106</v>
      </c>
      <c r="E57" s="19">
        <v>45</v>
      </c>
      <c r="F57" s="38"/>
      <c r="G57" s="19">
        <f t="shared" si="1"/>
        <v>0</v>
      </c>
      <c r="H57" s="37" t="s">
        <v>129</v>
      </c>
      <c r="J57" s="1">
        <v>330</v>
      </c>
    </row>
    <row r="58" spans="1:10" ht="69" customHeight="1" x14ac:dyDescent="0.25">
      <c r="A58" s="16">
        <v>35</v>
      </c>
      <c r="B58" s="17" t="s">
        <v>130</v>
      </c>
      <c r="C58" s="36" t="s">
        <v>131</v>
      </c>
      <c r="D58" s="18" t="s">
        <v>106</v>
      </c>
      <c r="E58" s="19">
        <v>8</v>
      </c>
      <c r="F58" s="38"/>
      <c r="G58" s="19">
        <f t="shared" si="1"/>
        <v>0</v>
      </c>
      <c r="H58" s="37" t="s">
        <v>132</v>
      </c>
      <c r="J58" s="1">
        <v>162</v>
      </c>
    </row>
    <row r="59" spans="1:10" ht="29.25" customHeight="1" x14ac:dyDescent="0.25">
      <c r="A59" s="16">
        <v>36</v>
      </c>
      <c r="B59" s="17" t="s">
        <v>133</v>
      </c>
      <c r="C59" s="36" t="s">
        <v>134</v>
      </c>
      <c r="D59" s="18" t="s">
        <v>106</v>
      </c>
      <c r="E59" s="19">
        <v>60</v>
      </c>
      <c r="F59" s="38"/>
      <c r="G59" s="19">
        <f t="shared" si="1"/>
        <v>0</v>
      </c>
      <c r="H59" s="37" t="s">
        <v>135</v>
      </c>
      <c r="J59" s="1">
        <v>165</v>
      </c>
    </row>
    <row r="60" spans="1:10" ht="69" customHeight="1" x14ac:dyDescent="0.25">
      <c r="A60" s="16">
        <v>37</v>
      </c>
      <c r="B60" s="17" t="s">
        <v>136</v>
      </c>
      <c r="C60" s="36" t="s">
        <v>137</v>
      </c>
      <c r="D60" s="18" t="s">
        <v>106</v>
      </c>
      <c r="E60" s="19">
        <v>198</v>
      </c>
      <c r="F60" s="38"/>
      <c r="G60" s="19">
        <f t="shared" si="1"/>
        <v>0</v>
      </c>
      <c r="H60" s="37" t="s">
        <v>138</v>
      </c>
      <c r="J60" s="1">
        <v>167</v>
      </c>
    </row>
    <row r="61" spans="1:10" ht="65.25" customHeight="1" x14ac:dyDescent="0.25">
      <c r="A61" s="16">
        <v>38</v>
      </c>
      <c r="B61" s="17" t="s">
        <v>139</v>
      </c>
      <c r="C61" s="36" t="s">
        <v>140</v>
      </c>
      <c r="D61" s="18" t="s">
        <v>119</v>
      </c>
      <c r="E61" s="19">
        <v>3</v>
      </c>
      <c r="F61" s="38"/>
      <c r="G61" s="19">
        <f t="shared" si="1"/>
        <v>0</v>
      </c>
      <c r="H61" s="37" t="s">
        <v>141</v>
      </c>
      <c r="J61" s="1">
        <v>416</v>
      </c>
    </row>
    <row r="62" spans="1:10" ht="29.25" customHeight="1" x14ac:dyDescent="0.25">
      <c r="A62" s="16">
        <v>39</v>
      </c>
      <c r="B62" s="17" t="s">
        <v>142</v>
      </c>
      <c r="C62" s="36" t="s">
        <v>143</v>
      </c>
      <c r="D62" s="18" t="s">
        <v>144</v>
      </c>
      <c r="E62" s="19">
        <v>5</v>
      </c>
      <c r="F62" s="38"/>
      <c r="G62" s="19">
        <f t="shared" si="1"/>
        <v>0</v>
      </c>
      <c r="H62" s="37" t="s">
        <v>110</v>
      </c>
      <c r="J62" s="1">
        <v>183</v>
      </c>
    </row>
    <row r="63" spans="1:10" ht="29.25" customHeight="1" x14ac:dyDescent="0.25">
      <c r="A63" s="16">
        <v>40</v>
      </c>
      <c r="B63" s="17" t="s">
        <v>145</v>
      </c>
      <c r="C63" s="36" t="s">
        <v>146</v>
      </c>
      <c r="D63" s="18" t="s">
        <v>36</v>
      </c>
      <c r="E63" s="19">
        <v>2</v>
      </c>
      <c r="F63" s="38"/>
      <c r="G63" s="19">
        <f t="shared" si="1"/>
        <v>0</v>
      </c>
      <c r="H63" s="37" t="s">
        <v>147</v>
      </c>
      <c r="J63" s="1">
        <v>204</v>
      </c>
    </row>
    <row r="64" spans="1:10" ht="29.25" customHeight="1" x14ac:dyDescent="0.25">
      <c r="A64" s="16">
        <v>41</v>
      </c>
      <c r="B64" s="17" t="s">
        <v>148</v>
      </c>
      <c r="C64" s="36" t="s">
        <v>149</v>
      </c>
      <c r="D64" s="18" t="s">
        <v>41</v>
      </c>
      <c r="E64" s="19">
        <v>1</v>
      </c>
      <c r="F64" s="38"/>
      <c r="G64" s="19">
        <f t="shared" si="1"/>
        <v>0</v>
      </c>
      <c r="H64" s="37" t="s">
        <v>150</v>
      </c>
      <c r="J64" s="1">
        <v>205</v>
      </c>
    </row>
    <row r="65" spans="1:10" ht="29.25" customHeight="1" x14ac:dyDescent="0.25">
      <c r="A65" s="16">
        <v>42</v>
      </c>
      <c r="B65" s="17" t="s">
        <v>151</v>
      </c>
      <c r="C65" s="36" t="s">
        <v>152</v>
      </c>
      <c r="D65" s="18" t="s">
        <v>41</v>
      </c>
      <c r="E65" s="19">
        <v>1</v>
      </c>
      <c r="F65" s="38"/>
      <c r="G65" s="19">
        <f t="shared" si="1"/>
        <v>0</v>
      </c>
      <c r="H65" s="37" t="s">
        <v>153</v>
      </c>
      <c r="J65" s="1">
        <v>206</v>
      </c>
    </row>
    <row r="66" spans="1:10" ht="29.25" customHeight="1" x14ac:dyDescent="0.25">
      <c r="A66" s="16">
        <v>43</v>
      </c>
      <c r="B66" s="17" t="s">
        <v>154</v>
      </c>
      <c r="C66" s="36" t="s">
        <v>155</v>
      </c>
      <c r="D66" s="18" t="s">
        <v>36</v>
      </c>
      <c r="E66" s="19">
        <v>3</v>
      </c>
      <c r="F66" s="38"/>
      <c r="G66" s="19">
        <f t="shared" si="1"/>
        <v>0</v>
      </c>
      <c r="H66" s="37" t="s">
        <v>156</v>
      </c>
      <c r="J66" s="1">
        <v>207</v>
      </c>
    </row>
    <row r="67" spans="1:10" ht="45" customHeight="1" x14ac:dyDescent="0.25">
      <c r="A67" s="16">
        <v>44</v>
      </c>
      <c r="B67" s="17" t="s">
        <v>157</v>
      </c>
      <c r="C67" s="36" t="s">
        <v>158</v>
      </c>
      <c r="D67" s="18" t="s">
        <v>36</v>
      </c>
      <c r="E67" s="19">
        <v>3</v>
      </c>
      <c r="F67" s="38"/>
      <c r="G67" s="19">
        <f t="shared" si="1"/>
        <v>0</v>
      </c>
      <c r="H67" s="37" t="s">
        <v>159</v>
      </c>
      <c r="J67" s="1">
        <v>209</v>
      </c>
    </row>
    <row r="68" spans="1:10" ht="29.25" customHeight="1" x14ac:dyDescent="0.25">
      <c r="A68" s="16">
        <v>45</v>
      </c>
      <c r="B68" s="17" t="s">
        <v>160</v>
      </c>
      <c r="C68" s="36" t="s">
        <v>161</v>
      </c>
      <c r="D68" s="18" t="s">
        <v>119</v>
      </c>
      <c r="E68" s="19">
        <v>14</v>
      </c>
      <c r="F68" s="38"/>
      <c r="G68" s="19">
        <f t="shared" si="1"/>
        <v>0</v>
      </c>
      <c r="H68" s="37" t="s">
        <v>162</v>
      </c>
      <c r="J68" s="1">
        <v>215</v>
      </c>
    </row>
    <row r="69" spans="1:10" ht="29.25" customHeight="1" x14ac:dyDescent="0.25">
      <c r="A69" s="16">
        <v>46</v>
      </c>
      <c r="B69" s="17" t="s">
        <v>163</v>
      </c>
      <c r="C69" s="36" t="s">
        <v>164</v>
      </c>
      <c r="D69" s="18" t="s">
        <v>119</v>
      </c>
      <c r="E69" s="19">
        <v>14</v>
      </c>
      <c r="F69" s="38"/>
      <c r="G69" s="19">
        <f t="shared" si="1"/>
        <v>0</v>
      </c>
      <c r="H69" s="37" t="s">
        <v>165</v>
      </c>
      <c r="J69" s="1">
        <v>216</v>
      </c>
    </row>
    <row r="70" spans="1:10" ht="29.25" customHeight="1" x14ac:dyDescent="0.25">
      <c r="A70" s="16">
        <v>47</v>
      </c>
      <c r="B70" s="17" t="s">
        <v>166</v>
      </c>
      <c r="C70" s="36" t="s">
        <v>167</v>
      </c>
      <c r="D70" s="18" t="s">
        <v>119</v>
      </c>
      <c r="E70" s="19">
        <v>3</v>
      </c>
      <c r="F70" s="38"/>
      <c r="G70" s="19">
        <f t="shared" si="1"/>
        <v>0</v>
      </c>
      <c r="H70" s="37" t="s">
        <v>168</v>
      </c>
      <c r="J70" s="1">
        <v>218</v>
      </c>
    </row>
    <row r="71" spans="1:10" ht="29.25" customHeight="1" x14ac:dyDescent="0.25">
      <c r="A71" s="16">
        <v>48</v>
      </c>
      <c r="B71" s="17" t="s">
        <v>169</v>
      </c>
      <c r="C71" s="36" t="s">
        <v>170</v>
      </c>
      <c r="D71" s="18" t="s">
        <v>41</v>
      </c>
      <c r="E71" s="19">
        <v>1</v>
      </c>
      <c r="F71" s="38"/>
      <c r="G71" s="19">
        <f t="shared" si="1"/>
        <v>0</v>
      </c>
      <c r="H71" s="37" t="s">
        <v>171</v>
      </c>
      <c r="J71" s="1">
        <v>224</v>
      </c>
    </row>
    <row r="72" spans="1:10" ht="29.25" customHeight="1" x14ac:dyDescent="0.25">
      <c r="A72" s="16">
        <v>49</v>
      </c>
      <c r="B72" s="17" t="s">
        <v>172</v>
      </c>
      <c r="C72" s="36" t="s">
        <v>173</v>
      </c>
      <c r="D72" s="18" t="s">
        <v>41</v>
      </c>
      <c r="E72" s="19">
        <v>1</v>
      </c>
      <c r="F72" s="38"/>
      <c r="G72" s="19">
        <f t="shared" si="1"/>
        <v>0</v>
      </c>
      <c r="H72" s="37" t="s">
        <v>171</v>
      </c>
      <c r="J72" s="1">
        <v>225</v>
      </c>
    </row>
    <row r="73" spans="1:10" ht="29.25" customHeight="1" x14ac:dyDescent="0.25">
      <c r="A73" s="16">
        <v>50</v>
      </c>
      <c r="B73" s="17" t="s">
        <v>174</v>
      </c>
      <c r="C73" s="36" t="s">
        <v>175</v>
      </c>
      <c r="D73" s="18" t="s">
        <v>41</v>
      </c>
      <c r="E73" s="19">
        <v>1</v>
      </c>
      <c r="F73" s="38"/>
      <c r="G73" s="19">
        <f t="shared" si="1"/>
        <v>0</v>
      </c>
      <c r="H73" s="37" t="s">
        <v>176</v>
      </c>
      <c r="J73" s="1">
        <v>234</v>
      </c>
    </row>
    <row r="74" spans="1:10" ht="29.25" customHeight="1" x14ac:dyDescent="0.25">
      <c r="A74" s="16">
        <v>51</v>
      </c>
      <c r="B74" s="17" t="s">
        <v>177</v>
      </c>
      <c r="C74" s="36" t="s">
        <v>178</v>
      </c>
      <c r="D74" s="18" t="s">
        <v>36</v>
      </c>
      <c r="E74" s="19">
        <v>2</v>
      </c>
      <c r="F74" s="38"/>
      <c r="G74" s="19">
        <f t="shared" si="1"/>
        <v>0</v>
      </c>
      <c r="H74" s="37" t="s">
        <v>179</v>
      </c>
      <c r="J74" s="1">
        <v>236</v>
      </c>
    </row>
    <row r="75" spans="1:10" ht="59.25" customHeight="1" x14ac:dyDescent="0.25">
      <c r="A75" s="16">
        <v>52</v>
      </c>
      <c r="B75" s="17" t="s">
        <v>180</v>
      </c>
      <c r="C75" s="36" t="s">
        <v>181</v>
      </c>
      <c r="D75" s="18" t="s">
        <v>41</v>
      </c>
      <c r="E75" s="19">
        <v>1</v>
      </c>
      <c r="F75" s="38"/>
      <c r="G75" s="19">
        <f t="shared" si="1"/>
        <v>0</v>
      </c>
      <c r="H75" s="37" t="s">
        <v>168</v>
      </c>
      <c r="J75" s="1">
        <v>399</v>
      </c>
    </row>
    <row r="76" spans="1:10" ht="52.5" customHeight="1" x14ac:dyDescent="0.25">
      <c r="A76" s="16">
        <v>53</v>
      </c>
      <c r="B76" s="17" t="s">
        <v>182</v>
      </c>
      <c r="C76" s="36" t="s">
        <v>183</v>
      </c>
      <c r="D76" s="18" t="s">
        <v>41</v>
      </c>
      <c r="E76" s="19">
        <v>1</v>
      </c>
      <c r="F76" s="38"/>
      <c r="G76" s="19">
        <f t="shared" si="1"/>
        <v>0</v>
      </c>
      <c r="H76" s="37" t="s">
        <v>184</v>
      </c>
      <c r="J76" s="1">
        <v>400</v>
      </c>
    </row>
    <row r="77" spans="1:10" ht="29.25" customHeight="1" x14ac:dyDescent="0.25">
      <c r="A77" s="16">
        <v>54</v>
      </c>
      <c r="B77" s="17" t="s">
        <v>185</v>
      </c>
      <c r="C77" s="36" t="s">
        <v>186</v>
      </c>
      <c r="D77" s="18" t="s">
        <v>41</v>
      </c>
      <c r="E77" s="19">
        <v>1</v>
      </c>
      <c r="F77" s="38"/>
      <c r="G77" s="19">
        <f t="shared" si="1"/>
        <v>0</v>
      </c>
      <c r="H77" s="37" t="s">
        <v>187</v>
      </c>
      <c r="J77" s="1">
        <v>460</v>
      </c>
    </row>
    <row r="78" spans="1:10" ht="37.5" customHeight="1" x14ac:dyDescent="0.25">
      <c r="A78" s="16">
        <v>55</v>
      </c>
      <c r="B78" s="17" t="s">
        <v>188</v>
      </c>
      <c r="C78" s="36" t="s">
        <v>189</v>
      </c>
      <c r="D78" s="18" t="s">
        <v>119</v>
      </c>
      <c r="E78" s="19">
        <v>4</v>
      </c>
      <c r="F78" s="38"/>
      <c r="G78" s="19">
        <f t="shared" si="1"/>
        <v>0</v>
      </c>
      <c r="H78" s="37" t="s">
        <v>190</v>
      </c>
      <c r="J78" s="1">
        <v>491</v>
      </c>
    </row>
    <row r="79" spans="1:10" ht="29.25" customHeight="1" x14ac:dyDescent="0.25">
      <c r="A79" s="16">
        <v>56</v>
      </c>
      <c r="B79" s="17" t="s">
        <v>191</v>
      </c>
      <c r="C79" s="36" t="s">
        <v>192</v>
      </c>
      <c r="D79" s="18" t="s">
        <v>36</v>
      </c>
      <c r="E79" s="19">
        <v>5</v>
      </c>
      <c r="F79" s="38"/>
      <c r="G79" s="19">
        <f t="shared" si="1"/>
        <v>0</v>
      </c>
      <c r="H79" s="37" t="s">
        <v>193</v>
      </c>
      <c r="J79" s="1">
        <v>238</v>
      </c>
    </row>
    <row r="80" spans="1:10" ht="29.25" customHeight="1" x14ac:dyDescent="0.25">
      <c r="A80" s="16">
        <v>57</v>
      </c>
      <c r="B80" s="17" t="s">
        <v>194</v>
      </c>
      <c r="C80" s="36" t="s">
        <v>195</v>
      </c>
      <c r="D80" s="18" t="s">
        <v>36</v>
      </c>
      <c r="E80" s="19">
        <v>1</v>
      </c>
      <c r="F80" s="38"/>
      <c r="G80" s="19">
        <f t="shared" si="1"/>
        <v>0</v>
      </c>
      <c r="H80" s="37"/>
      <c r="J80" s="1">
        <v>243</v>
      </c>
    </row>
    <row r="81" spans="1:10" ht="29.25" customHeight="1" x14ac:dyDescent="0.25">
      <c r="A81" s="16">
        <v>58</v>
      </c>
      <c r="B81" s="17" t="s">
        <v>196</v>
      </c>
      <c r="C81" s="36" t="s">
        <v>197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198</v>
      </c>
      <c r="J81" s="1">
        <v>250</v>
      </c>
    </row>
    <row r="82" spans="1:10" ht="29.25" customHeight="1" x14ac:dyDescent="0.25">
      <c r="A82" s="16">
        <v>59</v>
      </c>
      <c r="B82" s="17" t="s">
        <v>199</v>
      </c>
      <c r="C82" s="36" t="s">
        <v>200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201</v>
      </c>
      <c r="J82" s="1">
        <v>251</v>
      </c>
    </row>
    <row r="83" spans="1:10" ht="29.25" customHeight="1" x14ac:dyDescent="0.25">
      <c r="A83" s="16">
        <v>60</v>
      </c>
      <c r="B83" s="17" t="s">
        <v>202</v>
      </c>
      <c r="C83" s="36" t="s">
        <v>203</v>
      </c>
      <c r="D83" s="18" t="s">
        <v>36</v>
      </c>
      <c r="E83" s="19">
        <v>1</v>
      </c>
      <c r="F83" s="38"/>
      <c r="G83" s="19">
        <f t="shared" si="1"/>
        <v>0</v>
      </c>
      <c r="H83" s="37" t="s">
        <v>204</v>
      </c>
      <c r="J83" s="1">
        <v>252</v>
      </c>
    </row>
    <row r="84" spans="1:10" ht="29.25" customHeight="1" x14ac:dyDescent="0.25">
      <c r="A84" s="16">
        <v>61</v>
      </c>
      <c r="B84" s="17" t="s">
        <v>205</v>
      </c>
      <c r="C84" s="36" t="s">
        <v>206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204</v>
      </c>
      <c r="J84" s="1">
        <v>253</v>
      </c>
    </row>
    <row r="85" spans="1:10" ht="29.25" customHeight="1" x14ac:dyDescent="0.25">
      <c r="A85" s="16">
        <v>62</v>
      </c>
      <c r="B85" s="17" t="s">
        <v>207</v>
      </c>
      <c r="C85" s="36" t="s">
        <v>208</v>
      </c>
      <c r="D85" s="18" t="s">
        <v>41</v>
      </c>
      <c r="E85" s="19">
        <v>1</v>
      </c>
      <c r="F85" s="38"/>
      <c r="G85" s="19">
        <f t="shared" si="1"/>
        <v>0</v>
      </c>
      <c r="H85" s="37" t="s">
        <v>209</v>
      </c>
      <c r="J85" s="1">
        <v>303</v>
      </c>
    </row>
    <row r="86" spans="1:10" ht="29.25" customHeight="1" x14ac:dyDescent="0.25">
      <c r="A86" s="16">
        <v>63</v>
      </c>
      <c r="B86" s="17" t="s">
        <v>210</v>
      </c>
      <c r="C86" s="36" t="s">
        <v>211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212</v>
      </c>
      <c r="J86" s="1">
        <v>424</v>
      </c>
    </row>
    <row r="87" spans="1:10" ht="29.25" customHeight="1" x14ac:dyDescent="0.25">
      <c r="A87" s="16">
        <v>64</v>
      </c>
      <c r="B87" s="17" t="s">
        <v>213</v>
      </c>
      <c r="C87" s="36" t="s">
        <v>214</v>
      </c>
      <c r="D87" s="18" t="s">
        <v>41</v>
      </c>
      <c r="E87" s="19">
        <v>1</v>
      </c>
      <c r="F87" s="38"/>
      <c r="G87" s="19">
        <f t="shared" si="1"/>
        <v>0</v>
      </c>
      <c r="H87" s="37"/>
      <c r="J87" s="1">
        <v>269</v>
      </c>
    </row>
    <row r="88" spans="1:10" ht="29.25" customHeight="1" x14ac:dyDescent="0.25">
      <c r="A88" s="16">
        <v>65</v>
      </c>
      <c r="B88" s="17" t="s">
        <v>215</v>
      </c>
      <c r="C88" s="36" t="s">
        <v>216</v>
      </c>
      <c r="D88" s="18" t="s">
        <v>36</v>
      </c>
      <c r="E88" s="19">
        <v>1</v>
      </c>
      <c r="F88" s="38"/>
      <c r="G88" s="19">
        <f t="shared" ref="G88:G89" si="2">ROUND(E88*F88, 2)</f>
        <v>0</v>
      </c>
      <c r="H88" s="37" t="s">
        <v>217</v>
      </c>
      <c r="J88" s="1">
        <v>284</v>
      </c>
    </row>
    <row r="89" spans="1:10" ht="29.25" customHeight="1" x14ac:dyDescent="0.25">
      <c r="A89" s="16">
        <v>66</v>
      </c>
      <c r="B89" s="17" t="s">
        <v>218</v>
      </c>
      <c r="C89" s="36" t="s">
        <v>219</v>
      </c>
      <c r="D89" s="18" t="s">
        <v>21</v>
      </c>
      <c r="E89" s="19">
        <v>1</v>
      </c>
      <c r="F89" s="38"/>
      <c r="G89" s="19">
        <f t="shared" si="2"/>
        <v>0</v>
      </c>
      <c r="H89" s="37"/>
      <c r="J89" s="1">
        <v>307</v>
      </c>
    </row>
    <row r="90" spans="1:10" ht="27" customHeight="1" x14ac:dyDescent="0.25">
      <c r="A90" s="44" t="s">
        <v>220</v>
      </c>
      <c r="B90" s="45"/>
      <c r="C90" s="45"/>
      <c r="D90" s="45"/>
      <c r="E90" s="45"/>
      <c r="F90" s="45"/>
      <c r="G90" s="15">
        <f>SUM(G24:G89)</f>
        <v>10000</v>
      </c>
      <c r="H90" s="26"/>
    </row>
    <row r="91" spans="1:10" s="29" customFormat="1" ht="27" customHeight="1" x14ac:dyDescent="0.25">
      <c r="A91" s="68" t="s">
        <v>221</v>
      </c>
      <c r="B91" s="68"/>
      <c r="C91" s="68"/>
      <c r="D91" s="68"/>
      <c r="E91" s="68"/>
      <c r="F91" s="68"/>
      <c r="G91" s="68"/>
      <c r="H91" s="68"/>
    </row>
    <row r="92" spans="1:10" ht="27" customHeight="1" x14ac:dyDescent="0.25">
      <c r="A92" s="67" t="s">
        <v>222</v>
      </c>
      <c r="B92" s="67"/>
      <c r="C92" s="67"/>
      <c r="D92" s="67"/>
      <c r="E92" s="67"/>
      <c r="F92" s="67"/>
      <c r="G92" s="67"/>
      <c r="H92" s="67"/>
    </row>
    <row r="93" spans="1:10" ht="35.1" customHeight="1" x14ac:dyDescent="0.25">
      <c r="A93" s="32" t="s">
        <v>223</v>
      </c>
      <c r="B93" s="33"/>
      <c r="C93" s="33"/>
      <c r="D93" s="33"/>
      <c r="E93" s="34"/>
      <c r="F93" s="39"/>
      <c r="G93" s="31" t="s">
        <v>224</v>
      </c>
      <c r="H93" s="30"/>
    </row>
    <row r="94" spans="1:10" ht="15.75" customHeight="1" x14ac:dyDescent="0.25">
      <c r="A94" s="27"/>
      <c r="B94" s="42" t="s">
        <v>225</v>
      </c>
      <c r="C94" s="42"/>
      <c r="D94" s="42"/>
      <c r="E94" s="42"/>
      <c r="F94" s="43"/>
    </row>
    <row r="95" spans="1:10" ht="45" customHeight="1" x14ac:dyDescent="0.25">
      <c r="A95" s="28">
        <v>1</v>
      </c>
      <c r="B95" s="40" t="s">
        <v>226</v>
      </c>
      <c r="C95" s="40"/>
      <c r="D95" s="40"/>
      <c r="E95" s="40"/>
      <c r="F95" s="41"/>
    </row>
    <row r="96" spans="1:10" ht="60" customHeight="1" x14ac:dyDescent="0.25">
      <c r="A96" s="28">
        <v>2</v>
      </c>
      <c r="B96" s="40" t="s">
        <v>227</v>
      </c>
      <c r="C96" s="40"/>
      <c r="D96" s="40"/>
      <c r="E96" s="40"/>
      <c r="F96" s="41"/>
    </row>
    <row r="97" spans="1:6" ht="45" customHeight="1" x14ac:dyDescent="0.25">
      <c r="A97" s="28">
        <v>3</v>
      </c>
      <c r="B97" s="40" t="s">
        <v>228</v>
      </c>
      <c r="C97" s="40"/>
      <c r="D97" s="40"/>
      <c r="E97" s="40"/>
      <c r="F97" s="41"/>
    </row>
    <row r="98" spans="1:6" ht="75" customHeight="1" x14ac:dyDescent="0.25">
      <c r="A98" s="28">
        <v>4</v>
      </c>
      <c r="B98" s="40" t="s">
        <v>229</v>
      </c>
      <c r="C98" s="40"/>
      <c r="D98" s="40"/>
      <c r="E98" s="40"/>
      <c r="F98" s="41"/>
    </row>
    <row r="99" spans="1:6" ht="120" customHeight="1" x14ac:dyDescent="0.25">
      <c r="A99" s="28">
        <v>5</v>
      </c>
      <c r="B99" s="40" t="s">
        <v>230</v>
      </c>
      <c r="C99" s="40"/>
      <c r="D99" s="40"/>
      <c r="E99" s="40"/>
      <c r="F99" s="41"/>
    </row>
    <row r="100" spans="1:6" x14ac:dyDescent="0.25">
      <c r="A100" s="10"/>
      <c r="B100" s="35"/>
      <c r="C100" s="35"/>
      <c r="D100" s="35"/>
      <c r="E100" s="35"/>
      <c r="F100" s="35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4:F94"/>
    <mergeCell ref="A90:F90"/>
    <mergeCell ref="D17:G17"/>
    <mergeCell ref="A19:C21"/>
    <mergeCell ref="D20:G20"/>
    <mergeCell ref="D21:G21"/>
    <mergeCell ref="A17:C17"/>
    <mergeCell ref="A18:C18"/>
    <mergeCell ref="D18:G18"/>
    <mergeCell ref="D19:G19"/>
    <mergeCell ref="A92:H92"/>
    <mergeCell ref="A91:H91"/>
    <mergeCell ref="B95:F95"/>
    <mergeCell ref="B96:F96"/>
    <mergeCell ref="B97:F97"/>
    <mergeCell ref="B98:F98"/>
    <mergeCell ref="B99:F9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2022-12-14T10:56:28Z</dcterms:modified>
  <cp:category/>
</cp:coreProperties>
</file>