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<sst xmlns="http://schemas.openxmlformats.org/spreadsheetml/2006/main" count="245" uniqueCount="193">
  <si>
    <t>Oprava volného bytu č.4, Volgogradská 157</t>
  </si>
  <si>
    <t>VZ č. 238/2022</t>
  </si>
  <si>
    <t>14.12.2022 14:39:11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</si>
  <si>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</si>
  <si>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</si>
  <si>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</si>
  <si>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</si>
  <si>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</si>
  <si>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</si>
  <si>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</si>
  <si>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</si>
  <si>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</si>
  <si>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</si>
  <si>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</si>
  <si>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</si>
  <si>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</si>
  <si>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</si>
  <si>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</si>
  <si>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157/2373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</si>
  <si>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</si>
  <si>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</si>
  <si>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</si>
  <si>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</si>
  <si>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</si>
  <si>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</si>
  <si>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</si>
  <si>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</si>
  <si>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</si>
  <si>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</si>
  <si>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</si>
  <si>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</si>
  <si>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</si>
  <si>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</si>
  <si>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</si>
  <si>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</si>
  <si>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</si>
  <si>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</si>
  <si>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</si>
  <si>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</si>
  <si>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</si>
  <si>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</si>
  <si>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</si>
  <si>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doplnit chybějící zásuvky (2x 2 ks pod kuch.linkou), pračka, myčka, el. sporák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</si>
  <si>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</si>
  <si>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</si>
  <si>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 včetně skříněk pro vestavné spotřebiče,viz samostatná příloha, dekor a skladbu odsouhlasí objednatel MASÍVNÍ ÚCHYTKY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</si>
  <si>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</si>
  <si>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</si>
  <si>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</si>
  <si>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</si>
  <si>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</si>
  <si>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MASÍVNÍ ÚCHYTKY dvířka dvoukřídlá, čtyřdvéřové, vrchní=65x81cm, spodní=65x172cm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</si>
  <si>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</si>
  <si>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</si>
  <si>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</si>
  <si>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</si>
  <si>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do pokoje, povrchová úprava fólie</t>
  </si>
  <si>
    <t>3.60</t>
  </si>
  <si>
    <t>výměna vnitřních dveří – prosklené 2/3 sklo 80 cm</t>
  </si>
  <si>
    <t>3.69</t>
  </si>
  <si>
    <t>výměna dveřního prahu – délka 80 cm</t>
  </si>
  <si>
    <t>, vstupní dveře</t>
  </si>
  <si>
    <t>3.78</t>
  </si>
  <si>
    <t>výměna přechodových lišt – délka 70 cm</t>
  </si>
  <si>
    <t>koupelna,WC</t>
  </si>
  <si>
    <t>3.79</t>
  </si>
  <si>
    <t>výměna přechodových lišt – délka 80 cm</t>
  </si>
  <si>
    <t>do pokojů</t>
  </si>
  <si>
    <t>3.82</t>
  </si>
  <si>
    <t>výměna dveřního kování</t>
  </si>
  <si>
    <t>kov,2xpokoj
masívní ROZETOVÉ,2x pokoj zámek dózický, koupelna,WC,
včetně WC zámku</t>
  </si>
  <si>
    <t>3.83</t>
  </si>
  <si>
    <t>výměna zámku u dveří</t>
  </si>
  <si>
    <t>2x pokoj dózický zámek, koupelna,WC s WC zámkem</t>
  </si>
  <si>
    <t>3.86</t>
  </si>
  <si>
    <t>výměna zárubně ocelové pro dveře – šířky 80 cm</t>
  </si>
  <si>
    <t>2 x pokoj</t>
  </si>
  <si>
    <t>3.89</t>
  </si>
  <si>
    <t>výměna zárubně ocelové pro vstupní vchodové dveře – šířky 80 cm</t>
  </si>
  <si>
    <t>3.94</t>
  </si>
  <si>
    <t>seřízení oken</t>
  </si>
  <si>
    <t>3.116</t>
  </si>
  <si>
    <t>výměna dřezové desky atypický rozměr, vč. ukončovacích lišt - viz poznámka</t>
  </si>
  <si>
    <t>rohová, dekor odsouhlasí objednatel</t>
  </si>
  <si>
    <t>3.118</t>
  </si>
  <si>
    <t>výměna větracích mřížek</t>
  </si>
  <si>
    <t>spižní skříň,koupelna,WC s možností uzavření</t>
  </si>
  <si>
    <t>3.132</t>
  </si>
  <si>
    <t>výměna vestavné skříně - šíře nad 200 cm, viz poznámka</t>
  </si>
  <si>
    <t xml:space="preserve">220/260 cm, dekor dřevo, tl.lamina min.18 mm, dvoudílná, posuvné dveře, část šatní, část policová, dekor odsouhlasí objednatel 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</si>
  <si>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</si>
  <si>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</si>
  <si>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</si>
  <si>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</si>
  <si>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</si>
  <si>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výsuvná, černé nebo nerez provedení</t>
  </si>
  <si>
    <t>3.200</t>
  </si>
  <si>
    <t>Dodání a montáž plynové varné desky, včetně příslušenství, povrch černé sklo, pojistka stop gas, elektronické zapalování, 4 varné zóny, otočné ovládání</t>
  </si>
  <si>
    <t xml:space="preserve">původní sporák odvést do skladu </t>
  </si>
  <si>
    <t>3.201</t>
  </si>
  <si>
    <t>Dodání a montáž vestavné elektrické trouby s ventilátorem, energetická třída min. A</t>
  </si>
  <si>
    <t>černé provedení</t>
  </si>
  <si>
    <t>4.1</t>
  </si>
  <si>
    <t>stržení původního PVC</t>
  </si>
  <si>
    <t>m2</t>
  </si>
  <si>
    <t>předsíň,kuchyň,</t>
  </si>
  <si>
    <t>4.2</t>
  </si>
  <si>
    <t>úprava podkladu – nivelace</t>
  </si>
  <si>
    <t>předsíň,kuchyň</t>
  </si>
  <si>
    <t>4.4</t>
  </si>
  <si>
    <t>položení PVC – vyšší zátěž, celoplošně podlepit</t>
  </si>
  <si>
    <t>kuchyň,předsíň,pokoje,dekor dřevo,celoplošně podlepit, nášlapná vrstva min 0,7 mm, odsouhlasí objednatel</t>
  </si>
  <si>
    <t>4.6</t>
  </si>
  <si>
    <t>montáž obvodové soklové plastové lišty včetně doplňků</t>
  </si>
  <si>
    <t>bm</t>
  </si>
  <si>
    <t>dekor podlahy, odsouhlasí objednatel</t>
  </si>
  <si>
    <t>4.7</t>
  </si>
  <si>
    <t>odstranění parketové podlahy</t>
  </si>
  <si>
    <t>pokoje</t>
  </si>
  <si>
    <t>4.10</t>
  </si>
  <si>
    <t>úprava podkladového násypu, srovnání a doplnění do tl. 30 mm</t>
  </si>
  <si>
    <t>pokoje, vyrovnávací podsyp, např.Liapor</t>
  </si>
  <si>
    <t>4.11</t>
  </si>
  <si>
    <t xml:space="preserve">položení 2 vrstev OSB desek včetně parozábrany- separační folie </t>
  </si>
  <si>
    <t>2 vrstvy( 1x OSB, 1x Durelis), min. vrstva 2x 15 mm</t>
  </si>
  <si>
    <t>5.1</t>
  </si>
  <si>
    <t>provedení štukových omítek, vč. vyrovnání podkladu, 2x penetrace, použití lepidla, perlinky s doplňky, rohovníků, okolo špalet oken a dveří</t>
  </si>
  <si>
    <t xml:space="preserve"> včetně úpravy podkladu, perlinky, lepidla a rohovníků kolem špalet oken a dveří + rohy stěn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</si>
  <si>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</si>
  <si>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</si>
  <si>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</si>
  <si>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</si>
  <si>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</si>
  <si>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</si>
  <si>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5.13</t>
  </si>
  <si>
    <t>vybourání příčky, viz. poznámka</t>
  </si>
  <si>
    <t>u spižní skříně v kuchyni, včetně zednického zapravení stěn a podlahy</t>
  </si>
  <si>
    <t>5.17</t>
  </si>
  <si>
    <t>silikonování spár, viz poznámka</t>
  </si>
  <si>
    <t>ve styku okna s parapetem</t>
  </si>
  <si>
    <t>6.15</t>
  </si>
  <si>
    <t>vybourání soklíku</t>
  </si>
  <si>
    <t>m</t>
  </si>
  <si>
    <t>kuchyň, předsíň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</si>
  <si>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</si>
  <si>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</si>
  <si>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</si>
  <si>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</si>
  <si>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</si>
  <si>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</si>
  <si>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</si>
  <si>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</si>
  <si>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</si>
  <si>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8.2</t>
  </si>
  <si>
    <t>montáž vodovodního plastového potrubí</t>
  </si>
  <si>
    <t>úprava SV a TUV pro rohovou kuch.linku</t>
  </si>
  <si>
    <t>8.7</t>
  </si>
  <si>
    <t>montáž plastového odpadního potrubí</t>
  </si>
  <si>
    <t>úprava pro rohovou kuch.linku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</si>
  <si>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</si>
  <si>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</si>
  <si>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</si>
  <si>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</si>
  <si>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</si>
  <si>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</si>
  <si>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v pokoji, výkon 1,00 kW</t>
  </si>
  <si>
    <t>8.20</t>
  </si>
  <si>
    <t>výměna termoregulačního ventilu, včetně hlavice</t>
  </si>
  <si>
    <t>9.5</t>
  </si>
  <si>
    <t>výměna zámku poštovní schránky</t>
  </si>
  <si>
    <t>9.7</t>
  </si>
  <si>
    <t>výměna petlice sklepního boxu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</si>
  <si>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</si>
  <si>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</si>
  <si>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</si>
  <si>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</si>
  <si>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</si>
  <si>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9.24</t>
  </si>
  <si>
    <t>demontáž bytových doplňků, viz poznámka</t>
  </si>
  <si>
    <t>2 ks garnýží nad okny, včetně zednického zapravení</t>
  </si>
  <si>
    <t>9.34</t>
  </si>
  <si>
    <t>výměna bytového jádra T 06 BTS, VPOS, G57,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</si>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</sst>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49">
      <selection activeCell="A79" sqref="A79:H7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1599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14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22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10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89</v>
      </c>
    </row>
    <row r="30" spans="1:10" ht="45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30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97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101</v>
      </c>
    </row>
    <row r="33" spans="1:10" ht="15">
      <c r="A33" s="16">
        <v>10</v>
      </c>
      <c r="B33" s="17" t="s">
        <v>59</v>
      </c>
      <c r="C33" s="31" t="s">
        <v>60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30">
      <c r="A34" s="16">
        <v>11</v>
      </c>
      <c r="B34" s="17" t="s">
        <v>62</v>
      </c>
      <c r="C34" s="31" t="s">
        <v>63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64</v>
      </c>
      <c r="J34" s="1">
        <v>119</v>
      </c>
    </row>
    <row r="35" spans="1:10" ht="30">
      <c r="A35" s="16">
        <v>12</v>
      </c>
      <c r="B35" s="17" t="s">
        <v>65</v>
      </c>
      <c r="C35" s="31" t="s">
        <v>66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67</v>
      </c>
      <c r="J35" s="1">
        <v>120</v>
      </c>
    </row>
    <row r="36" spans="1:10" ht="75">
      <c r="A36" s="16">
        <v>13</v>
      </c>
      <c r="B36" s="17" t="s">
        <v>68</v>
      </c>
      <c r="C36" s="31" t="s">
        <v>69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70</v>
      </c>
      <c r="J36" s="1">
        <v>123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36</v>
      </c>
      <c r="E37" s="19">
        <v>4</v>
      </c>
      <c r="F37" s="33"/>
      <c r="G37" s="19">
        <f t="shared" si="0"/>
        <v>0</v>
      </c>
      <c r="H37" s="32" t="s">
        <v>73</v>
      </c>
      <c r="J37" s="1">
        <v>124</v>
      </c>
    </row>
    <row r="38" spans="1:10" ht="30">
      <c r="A38" s="16">
        <v>15</v>
      </c>
      <c r="B38" s="17" t="s">
        <v>74</v>
      </c>
      <c r="C38" s="31" t="s">
        <v>75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76</v>
      </c>
      <c r="J38" s="1">
        <v>127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130</v>
      </c>
    </row>
    <row r="40" spans="1:10" ht="15">
      <c r="A40" s="16">
        <v>17</v>
      </c>
      <c r="B40" s="17" t="s">
        <v>79</v>
      </c>
      <c r="C40" s="31" t="s">
        <v>80</v>
      </c>
      <c r="D40" s="18" t="s">
        <v>36</v>
      </c>
      <c r="E40" s="19">
        <v>3</v>
      </c>
      <c r="F40" s="33"/>
      <c r="G40" s="19">
        <f t="shared" si="0"/>
        <v>0</v>
      </c>
      <c r="H40" s="32"/>
      <c r="J40" s="1">
        <v>135</v>
      </c>
    </row>
    <row r="41" spans="1:10" ht="45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302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86</v>
      </c>
      <c r="J42" s="1">
        <v>305</v>
      </c>
    </row>
    <row r="43" spans="1:10" ht="75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89</v>
      </c>
      <c r="J43" s="1">
        <v>325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359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397</v>
      </c>
    </row>
    <row r="46" spans="1:10" ht="75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98</v>
      </c>
      <c r="J46" s="1">
        <v>497</v>
      </c>
    </row>
    <row r="47" spans="1:10" ht="45">
      <c r="A47" s="16">
        <v>24</v>
      </c>
      <c r="B47" s="17" t="s">
        <v>99</v>
      </c>
      <c r="C47" s="31" t="s">
        <v>100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101</v>
      </c>
      <c r="J47" s="1">
        <v>498</v>
      </c>
    </row>
    <row r="48" spans="1:10" ht="15">
      <c r="A48" s="16">
        <v>25</v>
      </c>
      <c r="B48" s="17" t="s">
        <v>102</v>
      </c>
      <c r="C48" s="31" t="s">
        <v>103</v>
      </c>
      <c r="D48" s="18" t="s">
        <v>104</v>
      </c>
      <c r="E48" s="19">
        <v>16</v>
      </c>
      <c r="F48" s="33"/>
      <c r="G48" s="19">
        <f t="shared" si="0"/>
        <v>0</v>
      </c>
      <c r="H48" s="32" t="s">
        <v>105</v>
      </c>
      <c r="J48" s="1">
        <v>148</v>
      </c>
    </row>
    <row r="49" spans="1:10" ht="15">
      <c r="A49" s="16">
        <v>26</v>
      </c>
      <c r="B49" s="17" t="s">
        <v>106</v>
      </c>
      <c r="C49" s="31" t="s">
        <v>107</v>
      </c>
      <c r="D49" s="18" t="s">
        <v>104</v>
      </c>
      <c r="E49" s="19">
        <v>16</v>
      </c>
      <c r="F49" s="33"/>
      <c r="G49" s="19">
        <f t="shared" si="0"/>
        <v>0</v>
      </c>
      <c r="H49" s="32" t="s">
        <v>108</v>
      </c>
      <c r="J49" s="1">
        <v>149</v>
      </c>
    </row>
    <row r="50" spans="1:10" ht="60">
      <c r="A50" s="16">
        <v>27</v>
      </c>
      <c r="B50" s="17" t="s">
        <v>109</v>
      </c>
      <c r="C50" s="31" t="s">
        <v>110</v>
      </c>
      <c r="D50" s="18" t="s">
        <v>104</v>
      </c>
      <c r="E50" s="19">
        <v>49</v>
      </c>
      <c r="F50" s="33"/>
      <c r="G50" s="19">
        <f t="shared" si="0"/>
        <v>0</v>
      </c>
      <c r="H50" s="32" t="s">
        <v>111</v>
      </c>
      <c r="J50" s="1">
        <v>151</v>
      </c>
    </row>
    <row r="51" spans="1:10" ht="30">
      <c r="A51" s="16">
        <v>28</v>
      </c>
      <c r="B51" s="17" t="s">
        <v>112</v>
      </c>
      <c r="C51" s="31" t="s">
        <v>113</v>
      </c>
      <c r="D51" s="18" t="s">
        <v>114</v>
      </c>
      <c r="E51" s="19">
        <v>60</v>
      </c>
      <c r="F51" s="33"/>
      <c r="G51" s="19">
        <f t="shared" si="0"/>
        <v>0</v>
      </c>
      <c r="H51" s="32" t="s">
        <v>115</v>
      </c>
      <c r="J51" s="1">
        <v>153</v>
      </c>
    </row>
    <row r="52" spans="1:10" ht="15">
      <c r="A52" s="16">
        <v>29</v>
      </c>
      <c r="B52" s="17" t="s">
        <v>116</v>
      </c>
      <c r="C52" s="31" t="s">
        <v>117</v>
      </c>
      <c r="D52" s="18" t="s">
        <v>104</v>
      </c>
      <c r="E52" s="19">
        <v>33</v>
      </c>
      <c r="F52" s="33"/>
      <c r="G52" s="19">
        <f t="shared" si="0"/>
        <v>0</v>
      </c>
      <c r="H52" s="32" t="s">
        <v>118</v>
      </c>
      <c r="J52" s="1">
        <v>154</v>
      </c>
    </row>
    <row r="53" spans="1:10" ht="30">
      <c r="A53" s="16">
        <v>30</v>
      </c>
      <c r="B53" s="17" t="s">
        <v>119</v>
      </c>
      <c r="C53" s="31" t="s">
        <v>120</v>
      </c>
      <c r="D53" s="18" t="s">
        <v>104</v>
      </c>
      <c r="E53" s="19">
        <v>33</v>
      </c>
      <c r="F53" s="33"/>
      <c r="G53" s="19">
        <f t="shared" si="0"/>
        <v>0</v>
      </c>
      <c r="H53" s="32" t="s">
        <v>121</v>
      </c>
      <c r="J53" s="1">
        <v>157</v>
      </c>
    </row>
    <row r="54" spans="1:10" ht="30">
      <c r="A54" s="16">
        <v>31</v>
      </c>
      <c r="B54" s="17" t="s">
        <v>122</v>
      </c>
      <c r="C54" s="31" t="s">
        <v>123</v>
      </c>
      <c r="D54" s="18" t="s">
        <v>104</v>
      </c>
      <c r="E54" s="19">
        <v>33</v>
      </c>
      <c r="F54" s="33"/>
      <c r="G54" s="19">
        <f t="shared" si="0"/>
        <v>0</v>
      </c>
      <c r="H54" s="32" t="s">
        <v>124</v>
      </c>
      <c r="J54" s="1">
        <v>158</v>
      </c>
    </row>
    <row r="55" spans="1:10" ht="60">
      <c r="A55" s="16">
        <v>32</v>
      </c>
      <c r="B55" s="17" t="s">
        <v>125</v>
      </c>
      <c r="C55" s="31" t="s">
        <v>126</v>
      </c>
      <c r="D55" s="18" t="s">
        <v>104</v>
      </c>
      <c r="E55" s="19">
        <v>196</v>
      </c>
      <c r="F55" s="33"/>
      <c r="G55" s="19">
        <f t="shared" si="0"/>
        <v>0</v>
      </c>
      <c r="H55" s="32" t="s">
        <v>127</v>
      </c>
      <c r="J55" s="1">
        <v>162</v>
      </c>
    </row>
    <row r="56" spans="1:10" ht="15">
      <c r="A56" s="16">
        <v>33</v>
      </c>
      <c r="B56" s="17" t="s">
        <v>128</v>
      </c>
      <c r="C56" s="31" t="s">
        <v>129</v>
      </c>
      <c r="D56" s="18" t="s">
        <v>104</v>
      </c>
      <c r="E56" s="19">
        <v>196</v>
      </c>
      <c r="F56" s="33"/>
      <c r="G56" s="19">
        <f aca="true" t="shared" si="1" ref="G56:G76">ROUND(E56*F56,2)</f>
        <v>0</v>
      </c>
      <c r="H56" s="32" t="s">
        <v>130</v>
      </c>
      <c r="J56" s="1">
        <v>165</v>
      </c>
    </row>
    <row r="57" spans="1:10" ht="15">
      <c r="A57" s="16">
        <v>34</v>
      </c>
      <c r="B57" s="17" t="s">
        <v>131</v>
      </c>
      <c r="C57" s="31" t="s">
        <v>132</v>
      </c>
      <c r="D57" s="18" t="s">
        <v>104</v>
      </c>
      <c r="E57" s="19">
        <v>196</v>
      </c>
      <c r="F57" s="33"/>
      <c r="G57" s="19">
        <f t="shared" si="1"/>
        <v>0</v>
      </c>
      <c r="H57" s="32" t="s">
        <v>133</v>
      </c>
      <c r="J57" s="1">
        <v>167</v>
      </c>
    </row>
    <row r="58" spans="1:10" ht="45">
      <c r="A58" s="16">
        <v>35</v>
      </c>
      <c r="B58" s="17" t="s">
        <v>134</v>
      </c>
      <c r="C58" s="31" t="s">
        <v>135</v>
      </c>
      <c r="D58" s="18" t="s">
        <v>104</v>
      </c>
      <c r="E58" s="19">
        <v>1.5</v>
      </c>
      <c r="F58" s="33"/>
      <c r="G58" s="19">
        <f t="shared" si="1"/>
        <v>0</v>
      </c>
      <c r="H58" s="32" t="s">
        <v>136</v>
      </c>
      <c r="J58" s="1">
        <v>354</v>
      </c>
    </row>
    <row r="59" spans="1:10" ht="15">
      <c r="A59" s="16">
        <v>36</v>
      </c>
      <c r="B59" s="17" t="s">
        <v>137</v>
      </c>
      <c r="C59" s="31" t="s">
        <v>138</v>
      </c>
      <c r="D59" s="18" t="s">
        <v>114</v>
      </c>
      <c r="E59" s="19">
        <v>4</v>
      </c>
      <c r="F59" s="33"/>
      <c r="G59" s="19">
        <f t="shared" si="1"/>
        <v>0</v>
      </c>
      <c r="H59" s="32" t="s">
        <v>139</v>
      </c>
      <c r="J59" s="1">
        <v>416</v>
      </c>
    </row>
    <row r="60" spans="1:10" ht="15">
      <c r="A60" s="16">
        <v>37</v>
      </c>
      <c r="B60" s="17" t="s">
        <v>140</v>
      </c>
      <c r="C60" s="31" t="s">
        <v>141</v>
      </c>
      <c r="D60" s="18" t="s">
        <v>142</v>
      </c>
      <c r="E60" s="19">
        <v>13</v>
      </c>
      <c r="F60" s="33"/>
      <c r="G60" s="19">
        <f t="shared" si="1"/>
        <v>0</v>
      </c>
      <c r="H60" s="32" t="s">
        <v>143</v>
      </c>
      <c r="J60" s="1">
        <v>183</v>
      </c>
    </row>
    <row r="61" spans="1:10" ht="15">
      <c r="A61" s="16">
        <v>38</v>
      </c>
      <c r="B61" s="17" t="s">
        <v>144</v>
      </c>
      <c r="C61" s="31" t="s">
        <v>145</v>
      </c>
      <c r="D61" s="18" t="s">
        <v>146</v>
      </c>
      <c r="E61" s="19">
        <v>1</v>
      </c>
      <c r="F61" s="33"/>
      <c r="G61" s="19">
        <f t="shared" si="1"/>
        <v>0</v>
      </c>
      <c r="H61" s="32" t="s">
        <v>147</v>
      </c>
      <c r="J61" s="1">
        <v>205</v>
      </c>
    </row>
    <row r="62" spans="1:10" ht="15">
      <c r="A62" s="16">
        <v>39</v>
      </c>
      <c r="B62" s="17" t="s">
        <v>148</v>
      </c>
      <c r="C62" s="31" t="s">
        <v>149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147</v>
      </c>
      <c r="J62" s="1">
        <v>208</v>
      </c>
    </row>
    <row r="63" spans="1:10" ht="30">
      <c r="A63" s="16">
        <v>40</v>
      </c>
      <c r="B63" s="17" t="s">
        <v>150</v>
      </c>
      <c r="C63" s="31" t="s">
        <v>151</v>
      </c>
      <c r="D63" s="18" t="s">
        <v>36</v>
      </c>
      <c r="E63" s="19">
        <v>3</v>
      </c>
      <c r="F63" s="33"/>
      <c r="G63" s="19">
        <f t="shared" si="1"/>
        <v>0</v>
      </c>
      <c r="H63" s="32" t="s">
        <v>152</v>
      </c>
      <c r="J63" s="1">
        <v>209</v>
      </c>
    </row>
    <row r="64" spans="1:10" ht="30">
      <c r="A64" s="16">
        <v>41</v>
      </c>
      <c r="B64" s="17" t="s">
        <v>153</v>
      </c>
      <c r="C64" s="31" t="s">
        <v>154</v>
      </c>
      <c r="D64" s="18" t="s">
        <v>114</v>
      </c>
      <c r="E64" s="19">
        <v>2</v>
      </c>
      <c r="F64" s="33"/>
      <c r="G64" s="19">
        <f t="shared" si="1"/>
        <v>0</v>
      </c>
      <c r="H64" s="32" t="s">
        <v>155</v>
      </c>
      <c r="J64" s="1">
        <v>215</v>
      </c>
    </row>
    <row r="65" spans="1:10" ht="30">
      <c r="A65" s="16">
        <v>42</v>
      </c>
      <c r="B65" s="17" t="s">
        <v>156</v>
      </c>
      <c r="C65" s="31" t="s">
        <v>157</v>
      </c>
      <c r="D65" s="18" t="s">
        <v>114</v>
      </c>
      <c r="E65" s="19">
        <v>2</v>
      </c>
      <c r="F65" s="33"/>
      <c r="G65" s="19">
        <f t="shared" si="1"/>
        <v>0</v>
      </c>
      <c r="H65" s="32" t="s">
        <v>158</v>
      </c>
      <c r="J65" s="1">
        <v>220</v>
      </c>
    </row>
    <row r="66" spans="1:10" ht="30">
      <c r="A66" s="16">
        <v>43</v>
      </c>
      <c r="B66" s="17" t="s">
        <v>159</v>
      </c>
      <c r="C66" s="31" t="s">
        <v>160</v>
      </c>
      <c r="D66" s="18" t="s">
        <v>146</v>
      </c>
      <c r="E66" s="19">
        <v>1</v>
      </c>
      <c r="F66" s="33"/>
      <c r="G66" s="19">
        <f t="shared" si="1"/>
        <v>0</v>
      </c>
      <c r="H66" s="32"/>
      <c r="J66" s="1">
        <v>224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146</v>
      </c>
      <c r="E67" s="19">
        <v>1</v>
      </c>
      <c r="F67" s="33"/>
      <c r="G67" s="19">
        <f t="shared" si="1"/>
        <v>0</v>
      </c>
      <c r="H67" s="32"/>
      <c r="J67" s="1">
        <v>225</v>
      </c>
    </row>
    <row r="68" spans="1:10" ht="30">
      <c r="A68" s="16">
        <v>45</v>
      </c>
      <c r="B68" s="17" t="s">
        <v>163</v>
      </c>
      <c r="C68" s="31" t="s">
        <v>164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165</v>
      </c>
      <c r="J68" s="1">
        <v>232</v>
      </c>
    </row>
    <row r="69" spans="1:10" ht="30">
      <c r="A69" s="16">
        <v>46</v>
      </c>
      <c r="B69" s="17" t="s">
        <v>166</v>
      </c>
      <c r="C69" s="31" t="s">
        <v>167</v>
      </c>
      <c r="D69" s="18" t="s">
        <v>36</v>
      </c>
      <c r="E69" s="19">
        <v>1</v>
      </c>
      <c r="F69" s="33"/>
      <c r="G69" s="19">
        <f t="shared" si="1"/>
        <v>0</v>
      </c>
      <c r="H69" s="32"/>
      <c r="J69" s="1">
        <v>233</v>
      </c>
    </row>
    <row r="70" spans="1:10" ht="15">
      <c r="A70" s="16">
        <v>47</v>
      </c>
      <c r="B70" s="17" t="s">
        <v>168</v>
      </c>
      <c r="C70" s="31" t="s">
        <v>169</v>
      </c>
      <c r="D70" s="18" t="s">
        <v>36</v>
      </c>
      <c r="E70" s="19">
        <v>1</v>
      </c>
      <c r="F70" s="33"/>
      <c r="G70" s="19">
        <f t="shared" si="1"/>
        <v>0</v>
      </c>
      <c r="H70" s="32"/>
      <c r="J70" s="1">
        <v>241</v>
      </c>
    </row>
    <row r="71" spans="1:10" ht="15">
      <c r="A71" s="16">
        <v>48</v>
      </c>
      <c r="B71" s="17" t="s">
        <v>170</v>
      </c>
      <c r="C71" s="31" t="s">
        <v>171</v>
      </c>
      <c r="D71" s="18" t="s">
        <v>36</v>
      </c>
      <c r="E71" s="19">
        <v>1</v>
      </c>
      <c r="F71" s="33"/>
      <c r="G71" s="19">
        <f t="shared" si="1"/>
        <v>0</v>
      </c>
      <c r="H71" s="32"/>
      <c r="J71" s="1">
        <v>243</v>
      </c>
    </row>
    <row r="72" spans="1:10" ht="15">
      <c r="A72" s="16">
        <v>49</v>
      </c>
      <c r="B72" s="17" t="s">
        <v>172</v>
      </c>
      <c r="C72" s="31" t="s">
        <v>173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174</v>
      </c>
      <c r="J72" s="1">
        <v>252</v>
      </c>
    </row>
    <row r="73" spans="1:10" ht="30">
      <c r="A73" s="16">
        <v>50</v>
      </c>
      <c r="B73" s="17" t="s">
        <v>175</v>
      </c>
      <c r="C73" s="31" t="s">
        <v>176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174</v>
      </c>
      <c r="J73" s="1">
        <v>253</v>
      </c>
    </row>
    <row r="74" spans="1:10" ht="30">
      <c r="A74" s="16">
        <v>51</v>
      </c>
      <c r="B74" s="17" t="s">
        <v>177</v>
      </c>
      <c r="C74" s="31" t="s">
        <v>178</v>
      </c>
      <c r="D74" s="18" t="s">
        <v>146</v>
      </c>
      <c r="E74" s="19">
        <v>1</v>
      </c>
      <c r="F74" s="33"/>
      <c r="G74" s="19">
        <f t="shared" si="1"/>
        <v>0</v>
      </c>
      <c r="H74" s="32" t="s">
        <v>179</v>
      </c>
      <c r="J74" s="1">
        <v>303</v>
      </c>
    </row>
    <row r="75" spans="1:10" ht="30">
      <c r="A75" s="16">
        <v>52</v>
      </c>
      <c r="B75" s="17" t="s">
        <v>180</v>
      </c>
      <c r="C75" s="31" t="s">
        <v>181</v>
      </c>
      <c r="D75" s="18" t="s">
        <v>146</v>
      </c>
      <c r="E75" s="19">
        <v>1</v>
      </c>
      <c r="F75" s="33"/>
      <c r="G75" s="19">
        <f t="shared" si="1"/>
        <v>0</v>
      </c>
      <c r="H75" s="32"/>
      <c r="J75" s="1">
        <v>469</v>
      </c>
    </row>
    <row r="76" spans="1:10" ht="15">
      <c r="A76" s="16">
        <v>53</v>
      </c>
      <c r="B76" s="17" t="s">
        <v>182</v>
      </c>
      <c r="C76" s="31" t="s">
        <v>183</v>
      </c>
      <c r="D76" s="18" t="s">
        <v>21</v>
      </c>
      <c r="E76" s="19">
        <v>1</v>
      </c>
      <c r="F76" s="33"/>
      <c r="G76" s="19">
        <f t="shared" si="1"/>
        <v>0</v>
      </c>
      <c r="H76" s="32"/>
      <c r="J76" s="1">
        <v>308</v>
      </c>
    </row>
    <row r="77" spans="1:8" ht="18.75">
      <c r="A77" s="77" t="s">
        <v>184</v>
      </c>
      <c r="B77" s="78"/>
      <c r="C77" s="78"/>
      <c r="D77" s="78"/>
      <c r="E77" s="78"/>
      <c r="F77" s="78"/>
      <c r="G77" s="15">
        <f>SUM(G24:G76)</f>
        <v>0</v>
      </c>
      <c r="H77" s="26"/>
    </row>
    <row r="78" spans="1:8" s="29" customFormat="1" ht="27" customHeight="1">
      <c r="A78" s="98" t="s">
        <v>185</v>
      </c>
      <c r="B78" s="98"/>
      <c r="C78" s="98"/>
      <c r="D78" s="98"/>
      <c r="E78" s="98"/>
      <c r="F78" s="98"/>
      <c r="G78" s="98"/>
      <c r="H78" s="98"/>
    </row>
    <row r="79" spans="1:8" ht="27" customHeight="1">
      <c r="A79" s="97" t="s">
        <v>186</v>
      </c>
      <c r="B79" s="97"/>
      <c r="C79" s="97"/>
      <c r="D79" s="97"/>
      <c r="E79" s="97"/>
      <c r="F79" s="97"/>
      <c r="G79" s="97"/>
      <c r="H79" s="97"/>
    </row>
    <row r="80" spans="1:8" ht="15.75" customHeight="1">
      <c r="A80" s="27"/>
      <c r="B80" s="75" t="s">
        <v>187</v>
      </c>
      <c r="C80" s="75"/>
      <c r="D80" s="75"/>
      <c r="E80" s="75"/>
      <c r="F80" s="76"/>
      <c r="G80"/>
      <c r="H80"/>
    </row>
    <row r="81" spans="1:6" ht="45" customHeight="1">
      <c r="A81" s="28">
        <v>1</v>
      </c>
      <c r="B81" s="99" t="s">
        <v>188</v>
      </c>
      <c r="C81" s="99"/>
      <c r="D81" s="99"/>
      <c r="E81" s="99"/>
      <c r="F81" s="100"/>
    </row>
    <row r="82" spans="1:6" ht="60" customHeight="1">
      <c r="A82" s="28">
        <v>2</v>
      </c>
      <c r="B82" s="99" t="s">
        <v>189</v>
      </c>
      <c r="C82" s="99"/>
      <c r="D82" s="99"/>
      <c r="E82" s="99"/>
      <c r="F82" s="100"/>
    </row>
    <row r="83" spans="1:6" ht="45" customHeight="1">
      <c r="A83" s="28">
        <v>3</v>
      </c>
      <c r="B83" s="99" t="s">
        <v>190</v>
      </c>
      <c r="C83" s="99"/>
      <c r="D83" s="99"/>
      <c r="E83" s="99"/>
      <c r="F83" s="100"/>
    </row>
    <row r="84" spans="1:6" ht="75" customHeight="1">
      <c r="A84" s="28">
        <v>4</v>
      </c>
      <c r="B84" s="99" t="s">
        <v>191</v>
      </c>
      <c r="C84" s="99"/>
      <c r="D84" s="99"/>
      <c r="E84" s="99"/>
      <c r="F84" s="100"/>
    </row>
    <row r="85" spans="1:6" ht="120" customHeight="1">
      <c r="A85" s="28">
        <v>5</v>
      </c>
      <c r="B85" s="99" t="s">
        <v>192</v>
      </c>
      <c r="C85" s="99"/>
      <c r="D85" s="99"/>
      <c r="E85" s="99"/>
      <c r="F85" s="100"/>
    </row>
    <row r="86" spans="1:6" ht="15">
      <c r="A86" s="10"/>
      <c r="B86" s="30"/>
      <c r="C86" s="30"/>
      <c r="D86" s="30"/>
      <c r="E86" s="30"/>
      <c r="F86" s="3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40">
    <mergeCell ref="B81:F81"/>
    <mergeCell ref="B82:F82"/>
    <mergeCell ref="B83:F83"/>
    <mergeCell ref="B84:F84"/>
    <mergeCell ref="B85:F85"/>
    <mergeCell ref="B80:F80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A79:H79"/>
    <mergeCell ref="A78:H7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2022-12-19T08:22:37Z</dcterms:modified>
  <cp:category/>
  <cp:version/>
  <cp:contentType/>
  <cp:contentStatus/>
</cp:coreProperties>
</file>