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<sst xmlns="http://schemas.openxmlformats.org/spreadsheetml/2006/main" count="242" uniqueCount="192">
  <si>
    <t>Oprava volného bytu č. 78, ul. Břenkova 7/2974</t>
  </si>
  <si>
    <t>VZ č. 10/2023</t>
  </si>
  <si>
    <t>24.1.2023 06:58:39</t>
  </si>
  <si>
    <t>Odběratel:</t>
  </si>
  <si>
    <t>Příjemce:</t>
  </si>
  <si>
    <t xml:space="preserve">Statutární město Ostrava </t>
  </si>
  <si>
    <t>Městský obvod Ostrava - Jih</t>
  </si>
  <si>
    <t>Prokešovo náměstí 1803/8</t>
  </si>
  <si>
    <t>Horní 791/3</t>
  </si>
  <si>
    <t>729 30 Ostrava - Moravská Ostrava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</si>
  <si>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</si>
  <si>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</si>
  <si>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</si>
  <si>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</si>
  <si>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</si>
  <si>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</si>
  <si>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</si>
  <si>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</si>
  <si>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Břenkova 7/2974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</si>
  <si>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</si>
  <si>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</si>
  <si>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</si>
  <si>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</si>
  <si>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</si>
  <si>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</si>
  <si>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</si>
  <si>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</si>
  <si>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</si>
  <si>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</si>
  <si>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</si>
  <si>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</si>
  <si>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</si>
  <si>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</si>
  <si>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</si>
  <si>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</si>
  <si>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</si>
  <si>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2 x revizní zpráva</t>
  </si>
  <si>
    <t>1.11</t>
  </si>
  <si>
    <t>elektro revize odběrného místa pro připojení elektroměru, vystavení revizní zprávy (2x)</t>
  </si>
  <si>
    <t>ks</t>
  </si>
  <si>
    <t xml:space="preserve">2 x revizní zpráva </t>
  </si>
  <si>
    <t>1.20</t>
  </si>
  <si>
    <t>revize plynoinstalace, tlaková zkouška, vpuštění plynu, vystavení revizní zprávy (2x)</t>
  </si>
  <si>
    <t>soubor</t>
  </si>
  <si>
    <t xml:space="preserve">2 x revizní  zpráva 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</si>
  <si>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</si>
  <si>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</si>
  <si>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navýšení počtu zásuvek dle ČSN</t>
  </si>
  <si>
    <t>3.22</t>
  </si>
  <si>
    <t>výměna baterie dřezové stojánkové pákové</t>
  </si>
  <si>
    <t>3.33</t>
  </si>
  <si>
    <t>výměna dřezu nerez včetně příslušenství</t>
  </si>
  <si>
    <t>3.39</t>
  </si>
  <si>
    <t>výměna kuchyňské linky atypický rozměr, viz poznámka</t>
  </si>
  <si>
    <t xml:space="preserve">délka 210 cm, tloušťka lamina min. 18 mm, dekor dřevo, ve spodní části 4x šuplík s kolečkami ABS hrany 2 mm, zavírače zásuvek a dvířek s měkkým dorazem dekor dřevo spodní část tmavá a vrchní část světlá </t>
  </si>
  <si>
    <t>3.40</t>
  </si>
  <si>
    <t>výměna skříňky nad digestoří</t>
  </si>
  <si>
    <t xml:space="preserve">s panty s tlumením na ramínku, tl. lamina min. 18 mm, dekor kuch. linky </t>
  </si>
  <si>
    <t>3.41</t>
  </si>
  <si>
    <t>výměna digestoře klasické s vnitřním recirkulačním odtahem</t>
  </si>
  <si>
    <t>3.49</t>
  </si>
  <si>
    <t>výměna spižní skříně včetně polic</t>
  </si>
  <si>
    <t>dekor kuch. linky tl. lamina min. 18 mm, ABS hrany min. 2 m, rozměry v. 2,60 x hl. 0,60 x 0,60 m</t>
  </si>
  <si>
    <t>3.52</t>
  </si>
  <si>
    <t>výměna vstupních vchodových protipožárních dveří 80 cm, tř. EI 30, DP3, dekor dřevo včetně kukátka</t>
  </si>
  <si>
    <t>80P, plné včetně označení dveří číslem 78</t>
  </si>
  <si>
    <t>3.56</t>
  </si>
  <si>
    <t>výměna vnitřních dveří – plné 80 cm</t>
  </si>
  <si>
    <t>DP a LO - povrchová úprava CPL laminát</t>
  </si>
  <si>
    <t>3.60</t>
  </si>
  <si>
    <t>výměna vnitřních dveří – prosklené 2/3 sklo 80 cm</t>
  </si>
  <si>
    <t xml:space="preserve">KU a OP - povrchová úprava CPL laminát 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</si>
  <si>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</si>
  <si>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</si>
  <si>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</si>
  <si>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</si>
  <si>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</si>
  <si>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KU, DP, LO a OP</t>
  </si>
  <si>
    <t>3.82</t>
  </si>
  <si>
    <t>výměna dveřního kování</t>
  </si>
  <si>
    <t xml:space="preserve">KU,DP,LO a OP, koupelna a WC namontovat WC zámek </t>
  </si>
  <si>
    <t>3.83</t>
  </si>
  <si>
    <t>výměna zámku u dveří</t>
  </si>
  <si>
    <t xml:space="preserve">KU, DP, LO,OP a komora před bytem, koupelna a WC namontovat WC zámek 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</si>
  <si>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</si>
  <si>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</si>
  <si>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</si>
  <si>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</si>
  <si>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</si>
  <si>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</si>
  <si>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3.116</t>
  </si>
  <si>
    <t>výměna dřezové desky atypický rozměr, vč. ukončovacích lišt - viz poznámka</t>
  </si>
  <si>
    <t xml:space="preserve">210 cm šedá, hliníková lišta u plynového sporáku </t>
  </si>
  <si>
    <t>3.118</t>
  </si>
  <si>
    <t>výměna větracích mřížek</t>
  </si>
  <si>
    <t>u spížní skříně s žaluzií</t>
  </si>
  <si>
    <t>3.134</t>
  </si>
  <si>
    <t>výměna vestavné skříně - atyp, viz. poznámka</t>
  </si>
  <si>
    <t xml:space="preserve">tl. lamina min. 18 mm, ABS hrany tl. min. 2 mm, rozměry v. 2,60 x š. 1,70 x hl. 0,60 m, dekor dřevo stejný jako kuch. linka (část policová a část šatní) v předsíni, dveře posuvné </t>
  </si>
  <si>
    <t>4.1</t>
  </si>
  <si>
    <t>stržení původního PVC</t>
  </si>
  <si>
    <t>m2</t>
  </si>
  <si>
    <t xml:space="preserve">KU,DP,OP, LO předsíň a komora v bytě </t>
  </si>
  <si>
    <t>4.2</t>
  </si>
  <si>
    <t>úprava podkladu – nivelace</t>
  </si>
  <si>
    <t>KU,DP,OP,LO a komora v bytě srovnání nivelitem do tl. 15 mm</t>
  </si>
  <si>
    <t>4.3</t>
  </si>
  <si>
    <t>položení PVC – střední zátěž, celoplošně podlepit</t>
  </si>
  <si>
    <t>OP, LO, DP</t>
  </si>
  <si>
    <t>4.4</t>
  </si>
  <si>
    <t>položení PVC – vyšší zátěž, celoplošně podlepit</t>
  </si>
  <si>
    <t xml:space="preserve">KU, předsíň </t>
  </si>
  <si>
    <t>4.6</t>
  </si>
  <si>
    <t>montáž obvodové soklové plastové lišty včetně doplňků</t>
  </si>
  <si>
    <t>bm</t>
  </si>
  <si>
    <t>byt o velikosti 1+3 mimo koupelny a WC</t>
  </si>
  <si>
    <t>5.1</t>
  </si>
  <si>
    <t>provedení štukových omítek, vč. vyrovnání podkladu, 2x penetrace, použití lepidla, perlinky s doplňky, rohovníků, okolo špalet oken a dveří</t>
  </si>
  <si>
    <t xml:space="preserve">celý byt, včetně úpravy podkladu - perlinka a lepidlo, zarovnávání špalet všech otvorů do váhy pomoci rohovníků </t>
  </si>
  <si>
    <t>5.2</t>
  </si>
  <si>
    <t>lokální opravy prasklin, prasklin panelových spojů</t>
  </si>
  <si>
    <t>5.4</t>
  </si>
  <si>
    <t>škrábání stěn,stropů</t>
  </si>
  <si>
    <t>celý byt + komory před bytem</t>
  </si>
  <si>
    <t>5.5</t>
  </si>
  <si>
    <t>malba bílá</t>
  </si>
  <si>
    <t xml:space="preserve">celý byt včetně komory před bytem, barva otěruvzdorná </t>
  </si>
  <si>
    <t>6.8</t>
  </si>
  <si>
    <t>vybourání keramického obkladu</t>
  </si>
  <si>
    <t xml:space="preserve">v kuchyni </t>
  </si>
  <si>
    <t>6.23</t>
  </si>
  <si>
    <t>zhotovení nového podhledu</t>
  </si>
  <si>
    <t>v novém bytovém jádře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</si>
  <si>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</si>
  <si>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</si>
  <si>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</si>
  <si>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</si>
  <si>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litina- KU, DP, LO a OP, barva syntetická bílá, před nátěrem vyčistit</t>
  </si>
  <si>
    <t>7.12</t>
  </si>
  <si>
    <t>nátěr rozvodů ÚT</t>
  </si>
  <si>
    <t xml:space="preserve">před nátěrem vyčistit </t>
  </si>
  <si>
    <t>7.14</t>
  </si>
  <si>
    <t>nátěr zárubní – šířka 60 cm</t>
  </si>
  <si>
    <t>komora před bytem před nátěrem očistit</t>
  </si>
  <si>
    <t>7.16</t>
  </si>
  <si>
    <t>nátěr zárubní – šířka 80 cm</t>
  </si>
  <si>
    <t>barva syntetická bílá KU,DP,LO a OP a vstupní bytové dveře barva syntetická hnědá</t>
  </si>
  <si>
    <t>7.19</t>
  </si>
  <si>
    <t>nátěr parapetních desek vnějších</t>
  </si>
  <si>
    <t xml:space="preserve">barva syntetická - KU,DP,LO a OP, nátěr oplechování parapetů oken </t>
  </si>
  <si>
    <t>8.2</t>
  </si>
  <si>
    <t>montáž vodovodního plastového potrubí</t>
  </si>
  <si>
    <t xml:space="preserve">KU - podél zadní stěny kuch. linky včetně ventilu pro myčku nádobí </t>
  </si>
  <si>
    <t>8.3</t>
  </si>
  <si>
    <t>demontáž původního vodovodního potrubí</t>
  </si>
  <si>
    <t>KU</t>
  </si>
  <si>
    <t>8.5</t>
  </si>
  <si>
    <t>demontáž plastového odpadního potrubí</t>
  </si>
  <si>
    <t>8.7</t>
  </si>
  <si>
    <t>montáž plastového odpadního potrubí</t>
  </si>
  <si>
    <t xml:space="preserve">podél zadní stěny kuch. linky </t>
  </si>
  <si>
    <t>8.30</t>
  </si>
  <si>
    <t>zhotovení samostatného přívodu SV s pračkovým ventilem pro AP pod omítkou včetně zednických prací, viz. poznámka</t>
  </si>
  <si>
    <t>nejedná se o pračkový ventil, ale ventil pro myčku nádobí v kuchyni</t>
  </si>
  <si>
    <t>9.1</t>
  </si>
  <si>
    <t>opravy a seřízení plastových oken, viz poznámka</t>
  </si>
  <si>
    <t>KU balkónová sestava</t>
  </si>
  <si>
    <t>9.5</t>
  </si>
  <si>
    <t>výměna zámku poštovní schránky</t>
  </si>
  <si>
    <t xml:space="preserve">dodání klíčů </t>
  </si>
  <si>
    <t>9.16</t>
  </si>
  <si>
    <t>výměna zámkové vložky</t>
  </si>
  <si>
    <t xml:space="preserve">pro vstupní bytové dveře protipožární bezpečnostní </t>
  </si>
  <si>
    <t>9.17</t>
  </si>
  <si>
    <t>výměna kování k zámkové vložce, viz poznámka</t>
  </si>
  <si>
    <t xml:space="preserve">kovové bezpečnostní pro vstupní dveře protipožární </t>
  </si>
  <si>
    <t>9.24</t>
  </si>
  <si>
    <t>demontáž bytových doplňků, viz poznámka</t>
  </si>
  <si>
    <t xml:space="preserve">sušák na prádlo na balkóně, police na WC a v komoře 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</si>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</sst>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0">
      <selection activeCell="F75" sqref="F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1601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11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 t="s">
        <v>44</v>
      </c>
      <c r="J26" s="1">
        <v>292</v>
      </c>
    </row>
    <row r="27" spans="1:10" ht="29.25" customHeight="1">
      <c r="A27" s="16">
        <v>4</v>
      </c>
      <c r="B27" s="17" t="s">
        <v>45</v>
      </c>
      <c r="C27" s="31" t="s">
        <v>46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47</v>
      </c>
      <c r="J27" s="1">
        <v>23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63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74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90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65</v>
      </c>
      <c r="J34" s="1">
        <v>93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39</v>
      </c>
      <c r="E35" s="19">
        <v>2</v>
      </c>
      <c r="F35" s="33"/>
      <c r="G35" s="19">
        <f t="shared" si="0"/>
        <v>0</v>
      </c>
      <c r="H35" s="32" t="s">
        <v>68</v>
      </c>
      <c r="J35" s="1">
        <v>97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39</v>
      </c>
      <c r="E36" s="19">
        <v>2</v>
      </c>
      <c r="F36" s="33"/>
      <c r="G36" s="19">
        <f t="shared" si="0"/>
        <v>0</v>
      </c>
      <c r="H36" s="32" t="s">
        <v>71</v>
      </c>
      <c r="J36" s="1">
        <v>101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74</v>
      </c>
      <c r="J37" s="1">
        <v>110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77</v>
      </c>
      <c r="J38" s="1">
        <v>120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39</v>
      </c>
      <c r="E39" s="19">
        <v>4</v>
      </c>
      <c r="F39" s="33"/>
      <c r="G39" s="19">
        <f t="shared" si="0"/>
        <v>0</v>
      </c>
      <c r="H39" s="32" t="s">
        <v>80</v>
      </c>
      <c r="J39" s="1">
        <v>123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39</v>
      </c>
      <c r="E40" s="19">
        <v>5</v>
      </c>
      <c r="F40" s="33"/>
      <c r="G40" s="19">
        <f t="shared" si="0"/>
        <v>0</v>
      </c>
      <c r="H40" s="32" t="s">
        <v>83</v>
      </c>
      <c r="J40" s="1">
        <v>124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39</v>
      </c>
      <c r="E41" s="19">
        <v>4</v>
      </c>
      <c r="F41" s="33"/>
      <c r="G41" s="19">
        <f t="shared" si="0"/>
        <v>0</v>
      </c>
      <c r="H41" s="32" t="s">
        <v>77</v>
      </c>
      <c r="J41" s="1">
        <v>127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130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39</v>
      </c>
      <c r="E43" s="19">
        <v>1</v>
      </c>
      <c r="F43" s="33"/>
      <c r="G43" s="19">
        <f t="shared" si="0"/>
        <v>0</v>
      </c>
      <c r="H43" s="32"/>
      <c r="J43" s="1">
        <v>294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92</v>
      </c>
      <c r="J44" s="1">
        <v>302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95</v>
      </c>
      <c r="J45" s="1">
        <v>305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98</v>
      </c>
      <c r="J46" s="1">
        <v>337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101</v>
      </c>
      <c r="E47" s="19">
        <v>61.5</v>
      </c>
      <c r="F47" s="33"/>
      <c r="G47" s="19">
        <f t="shared" si="0"/>
        <v>0</v>
      </c>
      <c r="H47" s="32" t="s">
        <v>102</v>
      </c>
      <c r="J47" s="1">
        <v>148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101</v>
      </c>
      <c r="E48" s="19">
        <v>61.5</v>
      </c>
      <c r="F48" s="33"/>
      <c r="G48" s="19">
        <f t="shared" si="0"/>
        <v>0</v>
      </c>
      <c r="H48" s="32" t="s">
        <v>105</v>
      </c>
      <c r="J48" s="1">
        <v>149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101</v>
      </c>
      <c r="E49" s="19">
        <v>39.29</v>
      </c>
      <c r="F49" s="33"/>
      <c r="G49" s="19">
        <f t="shared" si="0"/>
        <v>0</v>
      </c>
      <c r="H49" s="32" t="s">
        <v>108</v>
      </c>
      <c r="J49" s="1">
        <v>150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101</v>
      </c>
      <c r="E50" s="19">
        <v>22.21</v>
      </c>
      <c r="F50" s="33"/>
      <c r="G50" s="19">
        <f t="shared" si="0"/>
        <v>0</v>
      </c>
      <c r="H50" s="32" t="s">
        <v>111</v>
      </c>
      <c r="J50" s="1">
        <v>151</v>
      </c>
    </row>
    <row r="51" spans="1:10" ht="29.25" customHeight="1">
      <c r="A51" s="16">
        <v>28</v>
      </c>
      <c r="B51" s="17" t="s">
        <v>112</v>
      </c>
      <c r="C51" s="31" t="s">
        <v>113</v>
      </c>
      <c r="D51" s="18" t="s">
        <v>114</v>
      </c>
      <c r="E51" s="19">
        <v>75</v>
      </c>
      <c r="F51" s="33"/>
      <c r="G51" s="19">
        <f t="shared" si="0"/>
        <v>0</v>
      </c>
      <c r="H51" s="32" t="s">
        <v>115</v>
      </c>
      <c r="J51" s="1">
        <v>153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101</v>
      </c>
      <c r="E52" s="19">
        <v>261.22</v>
      </c>
      <c r="F52" s="33"/>
      <c r="G52" s="19">
        <f t="shared" si="0"/>
        <v>0</v>
      </c>
      <c r="H52" s="32" t="s">
        <v>118</v>
      </c>
      <c r="J52" s="1">
        <v>162</v>
      </c>
    </row>
    <row r="53" spans="1:10" ht="29.25" customHeight="1">
      <c r="A53" s="16">
        <v>30</v>
      </c>
      <c r="B53" s="17" t="s">
        <v>119</v>
      </c>
      <c r="C53" s="31" t="s">
        <v>120</v>
      </c>
      <c r="D53" s="18" t="s">
        <v>101</v>
      </c>
      <c r="E53" s="19">
        <v>20</v>
      </c>
      <c r="F53" s="33"/>
      <c r="G53" s="19">
        <f t="shared" si="0"/>
        <v>0</v>
      </c>
      <c r="H53" s="32"/>
      <c r="J53" s="1">
        <v>163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101</v>
      </c>
      <c r="E54" s="19">
        <v>261.22</v>
      </c>
      <c r="F54" s="33"/>
      <c r="G54" s="19">
        <f t="shared" si="0"/>
        <v>0</v>
      </c>
      <c r="H54" s="32" t="s">
        <v>123</v>
      </c>
      <c r="J54" s="1">
        <v>165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101</v>
      </c>
      <c r="E55" s="19">
        <v>261.22</v>
      </c>
      <c r="F55" s="33"/>
      <c r="G55" s="19">
        <f t="shared" si="0"/>
        <v>0</v>
      </c>
      <c r="H55" s="32" t="s">
        <v>126</v>
      </c>
      <c r="J55" s="1">
        <v>166</v>
      </c>
    </row>
    <row r="56" spans="1:10" ht="29.25" customHeight="1">
      <c r="A56" s="16">
        <v>33</v>
      </c>
      <c r="B56" s="17" t="s">
        <v>127</v>
      </c>
      <c r="C56" s="31" t="s">
        <v>128</v>
      </c>
      <c r="D56" s="18" t="s">
        <v>101</v>
      </c>
      <c r="E56" s="19">
        <v>3</v>
      </c>
      <c r="F56" s="33"/>
      <c r="G56" s="19">
        <f aca="true" t="shared" si="1" ref="G56:G87">ROUND(E56*F56,2)</f>
        <v>0</v>
      </c>
      <c r="H56" s="32" t="s">
        <v>129</v>
      </c>
      <c r="J56" s="1">
        <v>176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101</v>
      </c>
      <c r="E57" s="19">
        <v>5.5</v>
      </c>
      <c r="F57" s="33"/>
      <c r="G57" s="19">
        <f t="shared" si="1"/>
        <v>0</v>
      </c>
      <c r="H57" s="32" t="s">
        <v>132</v>
      </c>
      <c r="J57" s="1">
        <v>191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101</v>
      </c>
      <c r="E58" s="19">
        <v>3</v>
      </c>
      <c r="F58" s="33"/>
      <c r="G58" s="19">
        <f t="shared" si="1"/>
        <v>0</v>
      </c>
      <c r="H58" s="32"/>
      <c r="J58" s="1">
        <v>401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39</v>
      </c>
      <c r="E59" s="19">
        <v>4</v>
      </c>
      <c r="F59" s="33"/>
      <c r="G59" s="19">
        <f t="shared" si="1"/>
        <v>0</v>
      </c>
      <c r="H59" s="32" t="s">
        <v>137</v>
      </c>
      <c r="J59" s="1">
        <v>204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43</v>
      </c>
      <c r="E60" s="19">
        <v>1</v>
      </c>
      <c r="F60" s="33"/>
      <c r="G60" s="19">
        <f t="shared" si="1"/>
        <v>0</v>
      </c>
      <c r="H60" s="32" t="s">
        <v>140</v>
      </c>
      <c r="J60" s="1">
        <v>205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39</v>
      </c>
      <c r="E61" s="19">
        <v>1</v>
      </c>
      <c r="F61" s="33"/>
      <c r="G61" s="19">
        <f t="shared" si="1"/>
        <v>0</v>
      </c>
      <c r="H61" s="32" t="s">
        <v>143</v>
      </c>
      <c r="J61" s="1">
        <v>207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39</v>
      </c>
      <c r="E62" s="19">
        <v>5</v>
      </c>
      <c r="F62" s="33"/>
      <c r="G62" s="19">
        <f t="shared" si="1"/>
        <v>0</v>
      </c>
      <c r="H62" s="32" t="s">
        <v>146</v>
      </c>
      <c r="J62" s="1">
        <v>209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101</v>
      </c>
      <c r="E63" s="19">
        <v>6.5</v>
      </c>
      <c r="F63" s="33"/>
      <c r="G63" s="19">
        <f t="shared" si="1"/>
        <v>0</v>
      </c>
      <c r="H63" s="32" t="s">
        <v>149</v>
      </c>
      <c r="J63" s="1">
        <v>212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114</v>
      </c>
      <c r="E64" s="19">
        <v>2.5</v>
      </c>
      <c r="F64" s="33"/>
      <c r="G64" s="19">
        <f t="shared" si="1"/>
        <v>0</v>
      </c>
      <c r="H64" s="32" t="s">
        <v>152</v>
      </c>
      <c r="J64" s="1">
        <v>215</v>
      </c>
    </row>
    <row r="65" spans="1:10" ht="29.25" customHeight="1">
      <c r="A65" s="16">
        <v>42</v>
      </c>
      <c r="B65" s="17" t="s">
        <v>153</v>
      </c>
      <c r="C65" s="31" t="s">
        <v>154</v>
      </c>
      <c r="D65" s="18" t="s">
        <v>114</v>
      </c>
      <c r="E65" s="19">
        <v>2.5</v>
      </c>
      <c r="F65" s="33"/>
      <c r="G65" s="19">
        <f t="shared" si="1"/>
        <v>0</v>
      </c>
      <c r="H65" s="32" t="s">
        <v>155</v>
      </c>
      <c r="J65" s="1">
        <v>216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114</v>
      </c>
      <c r="E66" s="19">
        <v>2.5</v>
      </c>
      <c r="F66" s="33"/>
      <c r="G66" s="19">
        <f t="shared" si="1"/>
        <v>0</v>
      </c>
      <c r="H66" s="32" t="s">
        <v>155</v>
      </c>
      <c r="J66" s="1">
        <v>218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114</v>
      </c>
      <c r="E67" s="19">
        <v>2.5</v>
      </c>
      <c r="F67" s="33"/>
      <c r="G67" s="19">
        <f t="shared" si="1"/>
        <v>0</v>
      </c>
      <c r="H67" s="32" t="s">
        <v>160</v>
      </c>
      <c r="J67" s="1">
        <v>220</v>
      </c>
    </row>
    <row r="68" spans="1:10" ht="29.25" customHeight="1">
      <c r="A68" s="16">
        <v>45</v>
      </c>
      <c r="B68" s="17" t="s">
        <v>161</v>
      </c>
      <c r="C68" s="31" t="s">
        <v>162</v>
      </c>
      <c r="D68" s="18" t="s">
        <v>43</v>
      </c>
      <c r="E68" s="19">
        <v>1</v>
      </c>
      <c r="F68" s="33"/>
      <c r="G68" s="19">
        <f t="shared" si="1"/>
        <v>0</v>
      </c>
      <c r="H68" s="32" t="s">
        <v>163</v>
      </c>
      <c r="J68" s="1">
        <v>399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39</v>
      </c>
      <c r="E69" s="19">
        <v>4</v>
      </c>
      <c r="F69" s="33"/>
      <c r="G69" s="19">
        <f t="shared" si="1"/>
        <v>0</v>
      </c>
      <c r="H69" s="32" t="s">
        <v>166</v>
      </c>
      <c r="J69" s="1">
        <v>237</v>
      </c>
    </row>
    <row r="70" spans="1:10" ht="29.25" customHeight="1">
      <c r="A70" s="16">
        <v>47</v>
      </c>
      <c r="B70" s="17" t="s">
        <v>167</v>
      </c>
      <c r="C70" s="31" t="s">
        <v>168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169</v>
      </c>
      <c r="J70" s="1">
        <v>241</v>
      </c>
    </row>
    <row r="71" spans="1:10" ht="29.25" customHeight="1">
      <c r="A71" s="16">
        <v>48</v>
      </c>
      <c r="B71" s="17" t="s">
        <v>170</v>
      </c>
      <c r="C71" s="31" t="s">
        <v>171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172</v>
      </c>
      <c r="J71" s="1">
        <v>252</v>
      </c>
    </row>
    <row r="72" spans="1:10" ht="29.25" customHeight="1">
      <c r="A72" s="16">
        <v>49</v>
      </c>
      <c r="B72" s="17" t="s">
        <v>173</v>
      </c>
      <c r="C72" s="31" t="s">
        <v>174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175</v>
      </c>
      <c r="J72" s="1">
        <v>253</v>
      </c>
    </row>
    <row r="73" spans="1:10" ht="29.25" customHeight="1">
      <c r="A73" s="16">
        <v>50</v>
      </c>
      <c r="B73" s="17" t="s">
        <v>176</v>
      </c>
      <c r="C73" s="31" t="s">
        <v>177</v>
      </c>
      <c r="D73" s="18" t="s">
        <v>43</v>
      </c>
      <c r="E73" s="19">
        <v>1</v>
      </c>
      <c r="F73" s="33"/>
      <c r="G73" s="19">
        <f t="shared" si="1"/>
        <v>0</v>
      </c>
      <c r="H73" s="32" t="s">
        <v>178</v>
      </c>
      <c r="J73" s="1">
        <v>303</v>
      </c>
    </row>
    <row r="74" spans="1:10" ht="29.25" customHeight="1">
      <c r="A74" s="16">
        <v>51</v>
      </c>
      <c r="B74" s="17" t="s">
        <v>179</v>
      </c>
      <c r="C74" s="31" t="s">
        <v>180</v>
      </c>
      <c r="D74" s="18" t="s">
        <v>43</v>
      </c>
      <c r="E74" s="19">
        <v>1</v>
      </c>
      <c r="F74" s="33"/>
      <c r="G74" s="19">
        <f t="shared" si="1"/>
        <v>0</v>
      </c>
      <c r="H74" s="32"/>
      <c r="J74" s="1">
        <v>469</v>
      </c>
    </row>
    <row r="75" spans="1:10" ht="29.25" customHeight="1">
      <c r="A75" s="16">
        <v>52</v>
      </c>
      <c r="B75" s="17" t="s">
        <v>181</v>
      </c>
      <c r="C75" s="31" t="s">
        <v>182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309</v>
      </c>
    </row>
    <row r="76" spans="1:8" ht="27" customHeight="1">
      <c r="A76" s="77" t="s">
        <v>183</v>
      </c>
      <c r="B76" s="78"/>
      <c r="C76" s="78"/>
      <c r="D76" s="78"/>
      <c r="E76" s="78"/>
      <c r="F76" s="78"/>
      <c r="G76" s="15">
        <f>SUM(G24:G75)</f>
        <v>0</v>
      </c>
      <c r="H76" s="26"/>
    </row>
    <row r="77" spans="1:8" s="29" customFormat="1" ht="27" customHeight="1">
      <c r="A77" s="98" t="s">
        <v>184</v>
      </c>
      <c r="B77" s="98"/>
      <c r="C77" s="98"/>
      <c r="D77" s="98"/>
      <c r="E77" s="98"/>
      <c r="F77" s="98"/>
      <c r="G77" s="98"/>
      <c r="H77" s="98"/>
    </row>
    <row r="78" spans="1:8" ht="27" customHeight="1">
      <c r="A78" s="97" t="s">
        <v>185</v>
      </c>
      <c r="B78" s="97"/>
      <c r="C78" s="97"/>
      <c r="D78" s="97"/>
      <c r="E78" s="97"/>
      <c r="F78" s="97"/>
      <c r="G78" s="97"/>
      <c r="H78" s="97"/>
    </row>
    <row r="79" spans="1:8" ht="15.75" customHeight="1">
      <c r="A79" s="27"/>
      <c r="B79" s="75" t="s">
        <v>186</v>
      </c>
      <c r="C79" s="75"/>
      <c r="D79" s="75"/>
      <c r="E79" s="75"/>
      <c r="F79" s="76"/>
      <c r="G79"/>
      <c r="H79"/>
    </row>
    <row r="80" spans="1:6" ht="45" customHeight="1">
      <c r="A80" s="28">
        <v>1</v>
      </c>
      <c r="B80" s="99" t="s">
        <v>187</v>
      </c>
      <c r="C80" s="99"/>
      <c r="D80" s="99"/>
      <c r="E80" s="99"/>
      <c r="F80" s="100"/>
    </row>
    <row r="81" spans="1:6" ht="60" customHeight="1">
      <c r="A81" s="28">
        <v>2</v>
      </c>
      <c r="B81" s="99" t="s">
        <v>188</v>
      </c>
      <c r="C81" s="99"/>
      <c r="D81" s="99"/>
      <c r="E81" s="99"/>
      <c r="F81" s="100"/>
    </row>
    <row r="82" spans="1:6" ht="45" customHeight="1">
      <c r="A82" s="28">
        <v>3</v>
      </c>
      <c r="B82" s="99" t="s">
        <v>189</v>
      </c>
      <c r="C82" s="99"/>
      <c r="D82" s="99"/>
      <c r="E82" s="99"/>
      <c r="F82" s="100"/>
    </row>
    <row r="83" spans="1:6" ht="75" customHeight="1">
      <c r="A83" s="28">
        <v>4</v>
      </c>
      <c r="B83" s="99" t="s">
        <v>190</v>
      </c>
      <c r="C83" s="99"/>
      <c r="D83" s="99"/>
      <c r="E83" s="99"/>
      <c r="F83" s="100"/>
    </row>
    <row r="84" spans="1:6" ht="120" customHeight="1">
      <c r="A84" s="28">
        <v>5</v>
      </c>
      <c r="B84" s="99" t="s">
        <v>191</v>
      </c>
      <c r="C84" s="99"/>
      <c r="D84" s="99"/>
      <c r="E84" s="99"/>
      <c r="F84" s="100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B80:F80"/>
    <mergeCell ref="B81:F81"/>
    <mergeCell ref="B82:F82"/>
    <mergeCell ref="B83:F83"/>
    <mergeCell ref="B84:F84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Baletková Daniela</cp:lastModifiedBy>
  <dcterms:created xsi:type="dcterms:W3CDTF">2016-02-28T17:51:02Z</dcterms:created>
  <dcterms:modified xsi:type="dcterms:W3CDTF">2023-01-24T05:59:46Z</dcterms:modified>
  <cp:category/>
  <cp:version/>
  <cp:contentType/>
  <cp:contentStatus/>
</cp:coreProperties>
</file>