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<sst xmlns="http://schemas.openxmlformats.org/spreadsheetml/2006/main" count="237" uniqueCount="192">
  <si>
    <t>Oprava volného bytu č. 4, Vaňkova 48</t>
  </si>
  <si>
    <t>VZ č. 19/2023</t>
  </si>
  <si>
    <t>30.1.2023 13:59:13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</si>
  <si>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</si>
  <si>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</si>
  <si>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</si>
  <si>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</si>
  <si>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</si>
  <si>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</si>
  <si>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Ostrava-Moravská Ostrava</t>
  </si>
  <si>
    <t>700 30 Ostrava Hrabůvka</t>
  </si>
  <si>
    <t>Zhotovitel:</t>
  </si>
  <si>
    <t>Sídlo</t>
  </si>
  <si>
    <t>IČ zhotovitele</t>
  </si>
  <si>
    <t>Předmět zakázky:</t>
  </si>
  <si>
    <t>Část obce</t>
  </si>
  <si>
    <t>Ostrava-Bělský Les</t>
  </si>
  <si>
    <t>Ulice, č. pop./č. or.</t>
  </si>
  <si>
    <t>Vaňkova 1011/48</t>
  </si>
  <si>
    <t>Číslo bytu</t>
  </si>
  <si>
    <t>4 (bezbariérový byt)</t>
  </si>
  <si>
    <t>Velikost bytu</t>
  </si>
  <si>
    <t>1+2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</si>
  <si>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</si>
  <si>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</si>
  <si>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</si>
  <si>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</si>
  <si>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</si>
  <si>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</si>
  <si>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</si>
  <si>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</si>
  <si>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</si>
  <si>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</si>
  <si>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</si>
  <si>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</si>
  <si>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bytu, vystavení revizní zprávy (2x)</t>
  </si>
  <si>
    <t>1.11</t>
  </si>
  <si>
    <t>elektro revize odběrného místa pro připojení elektroměru, vystavení revizní zprávy (2x)</t>
  </si>
  <si>
    <t>ks</t>
  </si>
  <si>
    <t>2.8</t>
  </si>
  <si>
    <t>generální oprava třífázové elektroinstalace bytu s rozvody pod omítku, vč. el. příslušenství (např. domovní zvonek, ventilátory odsávání, infrazářič, osvětlení pod kuchyňskou linkou, aj.)</t>
  </si>
  <si>
    <t>vč. umístění ovládání digestoře v kuchyni z vozíku</t>
  </si>
  <si>
    <t>3.22</t>
  </si>
  <si>
    <t>výměna baterie dřezové stojánkové pákové</t>
  </si>
  <si>
    <t>záruka min. 5 let, z dřezové desky - s delším výtokovým ramenem a ovládáním pro ZTP!</t>
  </si>
  <si>
    <t>3.39</t>
  </si>
  <si>
    <t>výměna kuchyňské linky atypický rozměr, viz poznámka</t>
  </si>
  <si>
    <t>Provedení bude konzult. se zadavatelem, KL do tvaru "L" o rozm. cca 285x220 cm,KL musí být řešena tak, aby byl umožněn z větší části podjezd vozíku (např. pod varnou. desku a dřez) a zajištěna dosažitelnost ovládac. prvků z vozíku, vrch. skříňky částeč. volné a částeč. s dvířky otvírav. z vozíku, zavírače dvířek s měk. dorazem, masivní tyčové úchytky, spod. díly osadit na nožkách s krycí lištou zakončenou transp. lištou, ve spod. dílech cca 2x3 šuplíky s kolejničkami, část KL provést jako spižní skříň s dosahem z vozíku, tl. lamina  min.18 mm, ABS hrany 2 mm, dekor dřeva-dvoubar. kombinace (odsouhlasí objednatel). Upozornění: dřez. deska, dřez s odkapávačem, vest. trouba a var. deska budou použity stávající a zabudovány do nové KL - viz demontáž a zpětná montáž ZP - pol. č. 3.123!!</t>
  </si>
  <si>
    <t>3.40</t>
  </si>
  <si>
    <t>výměna skříňky nad digestoří</t>
  </si>
  <si>
    <t>volná bez dvířek, tl. lamina min. 18 mm, ABS hrany 2 mm, dekor dtto KL</t>
  </si>
  <si>
    <t>3.41</t>
  </si>
  <si>
    <t>výměna digestoře klasické s vnitřním recirkulačním odtahem</t>
  </si>
  <si>
    <t>nerez - ovladatelná z vozíku (vč. demontáže a likvidace potrubí původního odtahu)</t>
  </si>
  <si>
    <t>3.52</t>
  </si>
  <si>
    <t>výměna vstupních vchodových protipožárních dveří 80 cm, tř. EI 30, DP3, dekor dřevo včetně kukátka</t>
  </si>
  <si>
    <t xml:space="preserve">dveře osadit s otvíráním pro vozíčkáře  - tj. do chodby domu vč. 2 kukátek, nerez okopového plechu ve spodní části dveří (z vnitřní strany) a chrom. madla o délce cca 70 cm (z vnitřní strany na dovření dveří z vozíku) </t>
  </si>
  <si>
    <t>3.56</t>
  </si>
  <si>
    <t>výměna vnitřních dveří – plné 80 cm</t>
  </si>
  <si>
    <t>do  LO (pravé) - povrchová úprava CPL laminát (dle výběru objednatele) - otvíravé do předsíně vč. chrom. madla o délce cca 10-15 cm (montáž z vnitřní strany na dovření dveří z vozíku)</t>
  </si>
  <si>
    <t>3.60</t>
  </si>
  <si>
    <t>výměna vnitřních dveří – prosklené 2/3 sklo 80 cm</t>
  </si>
  <si>
    <t xml:space="preserve">do OP (levé) -  povrchová úprava CPL laminát (dle výběru objednatele) - otvíravé do obývacího pokoje vč. chrom. madla o délce cca 10-15 cm (montáž z vnitřní strany na dovření dveří z vozíku) </t>
  </si>
  <si>
    <t>3.69</t>
  </si>
  <si>
    <t>výměna dveřního prahu – délka 80 cm</t>
  </si>
  <si>
    <t>vstupní dveře - dubový - lakovaný s nájezdem (max. výška 2 cm)</t>
  </si>
  <si>
    <t>3.70</t>
  </si>
  <si>
    <t>výměna dveřního prahu – délka 90 cm</t>
  </si>
  <si>
    <t>cca 97 cm - dubový - lakovaný - nájezdový na balkón z OP</t>
  </si>
  <si>
    <t>3.79</t>
  </si>
  <si>
    <t>výměna přechodových lišt – délka 80 cm</t>
  </si>
  <si>
    <t>do OP, LO a KOU - hliníkové - barevně sladit k novému PVC (a dlažbě v koupelně)</t>
  </si>
  <si>
    <t>3.80</t>
  </si>
  <si>
    <t>výměna přechodových lišt – délka 90 cm</t>
  </si>
  <si>
    <t>o délce cca 85 cm v průchodu mezi KU a OP - hliníková - barevně sladit k novému PVC</t>
  </si>
  <si>
    <t>3.82</t>
  </si>
  <si>
    <t>výměna dveřního kování</t>
  </si>
  <si>
    <t>OP a LO - rozetové - masivní kov</t>
  </si>
  <si>
    <t>3.83</t>
  </si>
  <si>
    <t>výměna zámku u dveří</t>
  </si>
  <si>
    <t>OP a LO - kov</t>
  </si>
  <si>
    <t>3.86</t>
  </si>
  <si>
    <t>výměna zárubně ocelové pro dveře – šířky 80 cm</t>
  </si>
  <si>
    <t>OP - otvíravé do pokoje, LO a KOU a - otvíravé do předsíně</t>
  </si>
  <si>
    <t>3.89</t>
  </si>
  <si>
    <t>výměna zárubně ocelové pro vstupní vchodové dveře – šířky 80 cm</t>
  </si>
  <si>
    <t xml:space="preserve">osadit s otvíráním pro vozíčkáře  - tj. do chodby domu </t>
  </si>
  <si>
    <t>3.106</t>
  </si>
  <si>
    <t>výměna parapetní desky dřevěné nebo plastové šířky do 30 cm a délky nad 1 m</t>
  </si>
  <si>
    <t xml:space="preserve">v KU  - o délce cca 1,8 m a šířce dle ostění okna (aby bylo možno otvírat nájemcem umístěnou ledničku vedle okna)  </t>
  </si>
  <si>
    <t>3.120</t>
  </si>
  <si>
    <t>oprava kuchyňské linky, viz poznámka</t>
  </si>
  <si>
    <t>soubor</t>
  </si>
  <si>
    <t xml:space="preserve">výměna ukončovacích liš za dřezovou deskou (stávající) u obkladu po celém obvodu dřezové desky (o rozměrech cca 0,6 + 2,85 + 1,05 + 0.6 m) v hliníkovém provedení (odsouhlasit objednatelm) a výměna 3 ks konzol podpírajících stávající dřezovou desku - nerez provedení (odsouhlasit objednatelem)  </t>
  </si>
  <si>
    <t>3.123</t>
  </si>
  <si>
    <t>demontáž a zpětná montáž zařizovacích předmětů, viz poznámka</t>
  </si>
  <si>
    <t>stávající dřezové desky s vestav. varnou deskou, dřezem (vč. příslušenství), vestavné elektrické trouby  a případných oprav a úprav dle potřeby (vše z původní sestavy KL do nové sestavy KL)</t>
  </si>
  <si>
    <t>4.1</t>
  </si>
  <si>
    <t>stržení původního PVC</t>
  </si>
  <si>
    <t>m2</t>
  </si>
  <si>
    <t xml:space="preserve">PŘ-15,5 m2, OP - 17,5 m2, LO - 15 m2, KU - 8 m2  </t>
  </si>
  <si>
    <t>4.2</t>
  </si>
  <si>
    <t>úprava podkladu – nivelace</t>
  </si>
  <si>
    <t>do tl. 10 mm</t>
  </si>
  <si>
    <t>4.4</t>
  </si>
  <si>
    <t>položení PVC – vyšší zátěž, celoplošně podlepit</t>
  </si>
  <si>
    <t xml:space="preserve">vysoká zátěž pro vozíčkáře  - PŘ-15,5 m2, OP - 17,5 m2, LO - 15 m2, KU - 8 m2 - dekor plovoucí dřevěné podlahy (dekor odsouhlasit objednatelem) </t>
  </si>
  <si>
    <t>4.6</t>
  </si>
  <si>
    <t>montáž obvodové soklové plastové lišty včetně doplňků</t>
  </si>
  <si>
    <t>bm</t>
  </si>
  <si>
    <t>barevně sladit k dekoru  nového PVC</t>
  </si>
  <si>
    <t>5.1</t>
  </si>
  <si>
    <t>provedení štukových omítek, vč. vyrovnání podkladu, 2x penetrace, použití lepidla, perlinky s doplňky, rohovníků, okolo špalet oken a dveří</t>
  </si>
  <si>
    <t>v celém bytě (stěny i stropy)</t>
  </si>
  <si>
    <t>5.2</t>
  </si>
  <si>
    <t>lokální opravy prasklin, prasklin panelových spojů</t>
  </si>
  <si>
    <t>KU - 1 m2 (strop), OP - 2,5 m2 (2x strop), LO - 1 m2 (strop)</t>
  </si>
  <si>
    <t>5.3</t>
  </si>
  <si>
    <t>stržení tapet</t>
  </si>
  <si>
    <t>v celém bytě (stěny)</t>
  </si>
  <si>
    <t>5.4</t>
  </si>
  <si>
    <t>škrábání stěn,stropů</t>
  </si>
  <si>
    <t>5.6</t>
  </si>
  <si>
    <t>malba dvojnásobná bílá</t>
  </si>
  <si>
    <t>v celém bytě - otěruvzdorná</t>
  </si>
  <si>
    <t>5.9</t>
  </si>
  <si>
    <t>zazdívka otvoru ve zdivu tl. do 300 mm v ploše do 0,2 m2, vč. začištění</t>
  </si>
  <si>
    <t xml:space="preserve">v KU - otvoru po původním  odtahu digestoře </t>
  </si>
  <si>
    <t>6.8</t>
  </si>
  <si>
    <t>vybourání keramického obkladu</t>
  </si>
  <si>
    <t>v KU</t>
  </si>
  <si>
    <t>6.9</t>
  </si>
  <si>
    <t>provedení keramického obkladu včetně úpravy podkladu</t>
  </si>
  <si>
    <t>v KU (ve stávajícím rozsahu - až po podlahu) - dekor odsouhlasí objednatel</t>
  </si>
  <si>
    <t>6.25</t>
  </si>
  <si>
    <t>zhotovení nových revizních dvířek IŠ</t>
  </si>
  <si>
    <t xml:space="preserve">o rozměru cca 0,7 x 0,9 m - dvoukřídlé vč. rámu z lamina o tl. min. 18 mm, ABS hrany, 2x úchytka (dekor odsouhlasí objednatel) </t>
  </si>
  <si>
    <t>6.45</t>
  </si>
  <si>
    <t>Dodávka a montáž nerezové spádové lišty pro sprchový kout - viz poznámka</t>
  </si>
  <si>
    <t>m</t>
  </si>
  <si>
    <t>o délce cca 1 mb</t>
  </si>
  <si>
    <t>7.11</t>
  </si>
  <si>
    <t>nátěr radiátorů</t>
  </si>
  <si>
    <t>v celém bytě (4 x deskové a 1x článkový v KOU), bílá barva - syntetika</t>
  </si>
  <si>
    <t>7.12</t>
  </si>
  <si>
    <t>nátěr rozvodů ÚT</t>
  </si>
  <si>
    <t>v celém bytě - bílá barva syntetika</t>
  </si>
  <si>
    <t>7.16</t>
  </si>
  <si>
    <t>nátěr zárubní – šířka 80 cm</t>
  </si>
  <si>
    <t>vstupní dveře - hnědá barva - syntetika, OP a LO - bílá barva - syntetika</t>
  </si>
  <si>
    <t>8.12</t>
  </si>
  <si>
    <t>napouštění topného systému, viz poznámka</t>
  </si>
  <si>
    <t>v souvislosti s demontáží ÚT v koupelně</t>
  </si>
  <si>
    <t>8.20</t>
  </si>
  <si>
    <t>výměna termoregulačního ventilu, včetně hlavice</t>
  </si>
  <si>
    <t>v KOU - např. DANFOSS</t>
  </si>
  <si>
    <t>8.22</t>
  </si>
  <si>
    <t>odvzdušnění topného systému, viz poznámka</t>
  </si>
  <si>
    <t>v souvislosti se zpětnou montáží ÚT v koupelně</t>
  </si>
  <si>
    <t>8.25</t>
  </si>
  <si>
    <t>demontáž a zpětná montáž radiátoru</t>
  </si>
  <si>
    <t>KOU - článkový  - v souvislosti s výměnou obkladu</t>
  </si>
  <si>
    <t>8.36</t>
  </si>
  <si>
    <t>oprava deskového radiátoru, viz poznámka</t>
  </si>
  <si>
    <t>v PŘ - překotvení a upevnění uvolněného deskového radiátoru z konzol ze zdi (popř. výměna konzol dle potřeby a souvisejících prací)</t>
  </si>
  <si>
    <t>9.1</t>
  </si>
  <si>
    <t>opravy a seřízení plastových oken, viz poznámka</t>
  </si>
  <si>
    <t>v celém bytě</t>
  </si>
  <si>
    <t>9.16</t>
  </si>
  <si>
    <t>výměna zámkové vložky</t>
  </si>
  <si>
    <t>bezpečnostní u vstupních dveří do bytu</t>
  </si>
  <si>
    <t>9.17</t>
  </si>
  <si>
    <t>výměna kování k zámkové vložce, viz poznámka</t>
  </si>
  <si>
    <t>bezpečnostní kování u vstupních bytových dveří</t>
  </si>
  <si>
    <t>9.24</t>
  </si>
  <si>
    <t>demontáž bytových doplňků, viz poznámka</t>
  </si>
  <si>
    <t>3 ks hliníkové fólie za deskovými radiátory v KU, OP a  LO a 2 ks garnyže v KU a KOU s WC na stropě, 1 ks stolu v KU (vč. jejich likvidace)</t>
  </si>
  <si>
    <t>11.32</t>
  </si>
  <si>
    <t>celkový úklid po opravách</t>
  </si>
  <si>
    <t>vč. umytí oken</t>
  </si>
  <si>
    <t>12.1</t>
  </si>
  <si>
    <t>oprava bytu dle projektové dokumentace a přiloženého výkazu výměr</t>
  </si>
  <si>
    <t xml:space="preserve">dle přiložené vzorové PD "Oprava koupelny bezbariérového bytu...."
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</si>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</sst>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showGridLines="0" tabSelected="1" zoomScale="115" zoomScaleNormal="115" workbookViewId="0" topLeftCell="A66">
      <selection activeCell="L28" sqref="L2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1643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49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 t="s">
        <v>20</v>
      </c>
      <c r="E17" s="36"/>
      <c r="F17" s="36"/>
      <c r="G17" s="37"/>
      <c r="H17" s="6"/>
    </row>
    <row r="18" spans="1:8" ht="15">
      <c r="A18" s="50" t="s">
        <v>21</v>
      </c>
      <c r="B18" s="36"/>
      <c r="C18" s="36"/>
      <c r="D18" s="36" t="s">
        <v>22</v>
      </c>
      <c r="E18" s="36"/>
      <c r="F18" s="36"/>
      <c r="G18" s="37"/>
      <c r="H18" s="6"/>
    </row>
    <row r="19" spans="1:8" ht="12.75" customHeight="1">
      <c r="A19" s="79" t="s">
        <v>23</v>
      </c>
      <c r="B19" s="80"/>
      <c r="C19" s="81"/>
      <c r="D19" s="94" t="s">
        <v>24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25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>
        <v>599430391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22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7</v>
      </c>
    </row>
    <row r="25" spans="1:10" ht="45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90">
      <c r="A26" s="16">
        <v>3</v>
      </c>
      <c r="B26" s="17" t="s">
        <v>39</v>
      </c>
      <c r="C26" s="31" t="s">
        <v>40</v>
      </c>
      <c r="D26" s="18" t="s">
        <v>22</v>
      </c>
      <c r="E26" s="19">
        <v>1</v>
      </c>
      <c r="F26" s="33"/>
      <c r="G26" s="19">
        <f t="shared" si="0"/>
        <v>0</v>
      </c>
      <c r="H26" s="32" t="s">
        <v>41</v>
      </c>
      <c r="J26" s="1">
        <v>27</v>
      </c>
    </row>
    <row r="27" spans="1:10" ht="57.75" customHeight="1">
      <c r="A27" s="16">
        <v>4</v>
      </c>
      <c r="B27" s="17" t="s">
        <v>42</v>
      </c>
      <c r="C27" s="31" t="s">
        <v>43</v>
      </c>
      <c r="D27" s="18" t="s">
        <v>38</v>
      </c>
      <c r="E27" s="19">
        <v>1</v>
      </c>
      <c r="F27" s="33"/>
      <c r="G27" s="19">
        <f t="shared" si="0"/>
        <v>0</v>
      </c>
      <c r="H27" s="32" t="s">
        <v>44</v>
      </c>
      <c r="J27" s="1">
        <v>63</v>
      </c>
    </row>
    <row r="28" spans="1:10" ht="409.5">
      <c r="A28" s="16">
        <v>5</v>
      </c>
      <c r="B28" s="17" t="s">
        <v>45</v>
      </c>
      <c r="C28" s="31" t="s">
        <v>46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47</v>
      </c>
      <c r="J28" s="1">
        <v>80</v>
      </c>
    </row>
    <row r="29" spans="1:10" ht="45">
      <c r="A29" s="16">
        <v>6</v>
      </c>
      <c r="B29" s="17" t="s">
        <v>48</v>
      </c>
      <c r="C29" s="31" t="s">
        <v>49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50</v>
      </c>
      <c r="J29" s="1">
        <v>81</v>
      </c>
    </row>
    <row r="30" spans="1:10" ht="45">
      <c r="A30" s="16">
        <v>7</v>
      </c>
      <c r="B30" s="17" t="s">
        <v>51</v>
      </c>
      <c r="C30" s="31" t="s">
        <v>52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53</v>
      </c>
      <c r="J30" s="1">
        <v>82</v>
      </c>
    </row>
    <row r="31" spans="1:10" ht="120">
      <c r="A31" s="16">
        <v>8</v>
      </c>
      <c r="B31" s="17" t="s">
        <v>54</v>
      </c>
      <c r="C31" s="31" t="s">
        <v>55</v>
      </c>
      <c r="D31" s="18" t="s">
        <v>38</v>
      </c>
      <c r="E31" s="19">
        <v>1</v>
      </c>
      <c r="F31" s="33"/>
      <c r="G31" s="19">
        <f t="shared" si="0"/>
        <v>0</v>
      </c>
      <c r="H31" s="32" t="s">
        <v>56</v>
      </c>
      <c r="J31" s="1">
        <v>93</v>
      </c>
    </row>
    <row r="32" spans="1:10" ht="105">
      <c r="A32" s="16">
        <v>9</v>
      </c>
      <c r="B32" s="17" t="s">
        <v>57</v>
      </c>
      <c r="C32" s="31" t="s">
        <v>58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59</v>
      </c>
      <c r="J32" s="1">
        <v>97</v>
      </c>
    </row>
    <row r="33" spans="1:10" ht="112.5" customHeight="1">
      <c r="A33" s="16">
        <v>10</v>
      </c>
      <c r="B33" s="17" t="s">
        <v>60</v>
      </c>
      <c r="C33" s="31" t="s">
        <v>61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62</v>
      </c>
      <c r="J33" s="1">
        <v>101</v>
      </c>
    </row>
    <row r="34" spans="1:10" ht="45">
      <c r="A34" s="16">
        <v>11</v>
      </c>
      <c r="B34" s="17" t="s">
        <v>63</v>
      </c>
      <c r="C34" s="31" t="s">
        <v>64</v>
      </c>
      <c r="D34" s="18" t="s">
        <v>38</v>
      </c>
      <c r="E34" s="19">
        <v>1</v>
      </c>
      <c r="F34" s="33"/>
      <c r="G34" s="19">
        <f t="shared" si="0"/>
        <v>0</v>
      </c>
      <c r="H34" s="32" t="s">
        <v>65</v>
      </c>
      <c r="J34" s="1">
        <v>110</v>
      </c>
    </row>
    <row r="35" spans="1:10" ht="30">
      <c r="A35" s="16">
        <v>12</v>
      </c>
      <c r="B35" s="17" t="s">
        <v>66</v>
      </c>
      <c r="C35" s="31" t="s">
        <v>67</v>
      </c>
      <c r="D35" s="18" t="s">
        <v>38</v>
      </c>
      <c r="E35" s="19">
        <v>1</v>
      </c>
      <c r="F35" s="33"/>
      <c r="G35" s="19">
        <f t="shared" si="0"/>
        <v>0</v>
      </c>
      <c r="H35" s="32" t="s">
        <v>68</v>
      </c>
      <c r="J35" s="1">
        <v>111</v>
      </c>
    </row>
    <row r="36" spans="1:10" ht="45">
      <c r="A36" s="16">
        <v>13</v>
      </c>
      <c r="B36" s="17" t="s">
        <v>69</v>
      </c>
      <c r="C36" s="31" t="s">
        <v>70</v>
      </c>
      <c r="D36" s="18" t="s">
        <v>38</v>
      </c>
      <c r="E36" s="19">
        <v>3</v>
      </c>
      <c r="F36" s="33"/>
      <c r="G36" s="19">
        <f t="shared" si="0"/>
        <v>0</v>
      </c>
      <c r="H36" s="32" t="s">
        <v>71</v>
      </c>
      <c r="J36" s="1">
        <v>120</v>
      </c>
    </row>
    <row r="37" spans="1:10" ht="45">
      <c r="A37" s="16">
        <v>14</v>
      </c>
      <c r="B37" s="17" t="s">
        <v>72</v>
      </c>
      <c r="C37" s="31" t="s">
        <v>73</v>
      </c>
      <c r="D37" s="18" t="s">
        <v>38</v>
      </c>
      <c r="E37" s="19">
        <v>1</v>
      </c>
      <c r="F37" s="33"/>
      <c r="G37" s="19">
        <f t="shared" si="0"/>
        <v>0</v>
      </c>
      <c r="H37" s="32" t="s">
        <v>74</v>
      </c>
      <c r="J37" s="1">
        <v>121</v>
      </c>
    </row>
    <row r="38" spans="1:10" ht="30">
      <c r="A38" s="16">
        <v>15</v>
      </c>
      <c r="B38" s="17" t="s">
        <v>75</v>
      </c>
      <c r="C38" s="31" t="s">
        <v>76</v>
      </c>
      <c r="D38" s="18" t="s">
        <v>38</v>
      </c>
      <c r="E38" s="19">
        <v>2</v>
      </c>
      <c r="F38" s="33"/>
      <c r="G38" s="19">
        <f t="shared" si="0"/>
        <v>0</v>
      </c>
      <c r="H38" s="32" t="s">
        <v>77</v>
      </c>
      <c r="J38" s="1">
        <v>123</v>
      </c>
    </row>
    <row r="39" spans="1:10" ht="15">
      <c r="A39" s="16">
        <v>16</v>
      </c>
      <c r="B39" s="17" t="s">
        <v>78</v>
      </c>
      <c r="C39" s="31" t="s">
        <v>79</v>
      </c>
      <c r="D39" s="18" t="s">
        <v>38</v>
      </c>
      <c r="E39" s="19">
        <v>2</v>
      </c>
      <c r="F39" s="33"/>
      <c r="G39" s="19">
        <f t="shared" si="0"/>
        <v>0</v>
      </c>
      <c r="H39" s="32" t="s">
        <v>80</v>
      </c>
      <c r="J39" s="1">
        <v>124</v>
      </c>
    </row>
    <row r="40" spans="1:10" ht="30">
      <c r="A40" s="16">
        <v>17</v>
      </c>
      <c r="B40" s="17" t="s">
        <v>81</v>
      </c>
      <c r="C40" s="31" t="s">
        <v>82</v>
      </c>
      <c r="D40" s="18" t="s">
        <v>38</v>
      </c>
      <c r="E40" s="19">
        <v>3</v>
      </c>
      <c r="F40" s="33"/>
      <c r="G40" s="19">
        <f t="shared" si="0"/>
        <v>0</v>
      </c>
      <c r="H40" s="32" t="s">
        <v>83</v>
      </c>
      <c r="J40" s="1">
        <v>127</v>
      </c>
    </row>
    <row r="41" spans="1:10" ht="45">
      <c r="A41" s="16">
        <v>18</v>
      </c>
      <c r="B41" s="17" t="s">
        <v>84</v>
      </c>
      <c r="C41" s="31" t="s">
        <v>85</v>
      </c>
      <c r="D41" s="18" t="s">
        <v>38</v>
      </c>
      <c r="E41" s="19">
        <v>1</v>
      </c>
      <c r="F41" s="33"/>
      <c r="G41" s="19">
        <f t="shared" si="0"/>
        <v>0</v>
      </c>
      <c r="H41" s="32" t="s">
        <v>86</v>
      </c>
      <c r="J41" s="1">
        <v>130</v>
      </c>
    </row>
    <row r="42" spans="1:10" ht="75">
      <c r="A42" s="16">
        <v>19</v>
      </c>
      <c r="B42" s="17" t="s">
        <v>87</v>
      </c>
      <c r="C42" s="31" t="s">
        <v>88</v>
      </c>
      <c r="D42" s="18" t="s">
        <v>38</v>
      </c>
      <c r="E42" s="19">
        <v>1</v>
      </c>
      <c r="F42" s="33"/>
      <c r="G42" s="19">
        <f t="shared" si="0"/>
        <v>0</v>
      </c>
      <c r="H42" s="32" t="s">
        <v>89</v>
      </c>
      <c r="J42" s="1">
        <v>147</v>
      </c>
    </row>
    <row r="43" spans="1:10" ht="180">
      <c r="A43" s="16">
        <v>20</v>
      </c>
      <c r="B43" s="17" t="s">
        <v>90</v>
      </c>
      <c r="C43" s="31" t="s">
        <v>91</v>
      </c>
      <c r="D43" s="18" t="s">
        <v>92</v>
      </c>
      <c r="E43" s="19">
        <v>1</v>
      </c>
      <c r="F43" s="33"/>
      <c r="G43" s="19">
        <f t="shared" si="0"/>
        <v>0</v>
      </c>
      <c r="H43" s="32" t="s">
        <v>93</v>
      </c>
      <c r="J43" s="1">
        <v>312</v>
      </c>
    </row>
    <row r="44" spans="1:10" ht="120">
      <c r="A44" s="16">
        <v>21</v>
      </c>
      <c r="B44" s="17" t="s">
        <v>94</v>
      </c>
      <c r="C44" s="31" t="s">
        <v>95</v>
      </c>
      <c r="D44" s="18" t="s">
        <v>92</v>
      </c>
      <c r="E44" s="19">
        <v>1</v>
      </c>
      <c r="F44" s="33"/>
      <c r="G44" s="19">
        <f t="shared" si="0"/>
        <v>0</v>
      </c>
      <c r="H44" s="32" t="s">
        <v>96</v>
      </c>
      <c r="J44" s="1">
        <v>315</v>
      </c>
    </row>
    <row r="45" spans="1:10" ht="30">
      <c r="A45" s="16">
        <v>22</v>
      </c>
      <c r="B45" s="17" t="s">
        <v>97</v>
      </c>
      <c r="C45" s="31" t="s">
        <v>98</v>
      </c>
      <c r="D45" s="18" t="s">
        <v>99</v>
      </c>
      <c r="E45" s="19">
        <v>56</v>
      </c>
      <c r="F45" s="33"/>
      <c r="G45" s="19">
        <f t="shared" si="0"/>
        <v>0</v>
      </c>
      <c r="H45" s="32" t="s">
        <v>100</v>
      </c>
      <c r="J45" s="1">
        <v>148</v>
      </c>
    </row>
    <row r="46" spans="1:10" ht="15">
      <c r="A46" s="16">
        <v>23</v>
      </c>
      <c r="B46" s="17" t="s">
        <v>101</v>
      </c>
      <c r="C46" s="31" t="s">
        <v>102</v>
      </c>
      <c r="D46" s="18" t="s">
        <v>99</v>
      </c>
      <c r="E46" s="19">
        <v>56</v>
      </c>
      <c r="F46" s="33"/>
      <c r="G46" s="19">
        <f t="shared" si="0"/>
        <v>0</v>
      </c>
      <c r="H46" s="32" t="s">
        <v>103</v>
      </c>
      <c r="J46" s="1">
        <v>149</v>
      </c>
    </row>
    <row r="47" spans="1:10" ht="90">
      <c r="A47" s="16">
        <v>24</v>
      </c>
      <c r="B47" s="17" t="s">
        <v>104</v>
      </c>
      <c r="C47" s="31" t="s">
        <v>105</v>
      </c>
      <c r="D47" s="18" t="s">
        <v>99</v>
      </c>
      <c r="E47" s="19">
        <v>56</v>
      </c>
      <c r="F47" s="33"/>
      <c r="G47" s="19">
        <f t="shared" si="0"/>
        <v>0</v>
      </c>
      <c r="H47" s="32" t="s">
        <v>106</v>
      </c>
      <c r="J47" s="1">
        <v>151</v>
      </c>
    </row>
    <row r="48" spans="1:10" ht="30">
      <c r="A48" s="16">
        <v>25</v>
      </c>
      <c r="B48" s="17" t="s">
        <v>107</v>
      </c>
      <c r="C48" s="31" t="s">
        <v>108</v>
      </c>
      <c r="D48" s="18" t="s">
        <v>109</v>
      </c>
      <c r="E48" s="19">
        <v>65</v>
      </c>
      <c r="F48" s="33"/>
      <c r="G48" s="19">
        <f t="shared" si="0"/>
        <v>0</v>
      </c>
      <c r="H48" s="32" t="s">
        <v>110</v>
      </c>
      <c r="J48" s="1">
        <v>153</v>
      </c>
    </row>
    <row r="49" spans="1:10" ht="60">
      <c r="A49" s="16">
        <v>26</v>
      </c>
      <c r="B49" s="17" t="s">
        <v>111</v>
      </c>
      <c r="C49" s="31" t="s">
        <v>112</v>
      </c>
      <c r="D49" s="18" t="s">
        <v>99</v>
      </c>
      <c r="E49" s="19">
        <v>223</v>
      </c>
      <c r="F49" s="33"/>
      <c r="G49" s="19">
        <f t="shared" si="0"/>
        <v>0</v>
      </c>
      <c r="H49" s="32" t="s">
        <v>113</v>
      </c>
      <c r="J49" s="1">
        <v>162</v>
      </c>
    </row>
    <row r="50" spans="1:10" ht="30">
      <c r="A50" s="16">
        <v>27</v>
      </c>
      <c r="B50" s="17" t="s">
        <v>114</v>
      </c>
      <c r="C50" s="31" t="s">
        <v>115</v>
      </c>
      <c r="D50" s="18" t="s">
        <v>99</v>
      </c>
      <c r="E50" s="19">
        <v>4.5</v>
      </c>
      <c r="F50" s="33"/>
      <c r="G50" s="19">
        <f t="shared" si="0"/>
        <v>0</v>
      </c>
      <c r="H50" s="32" t="s">
        <v>116</v>
      </c>
      <c r="J50" s="1">
        <v>163</v>
      </c>
    </row>
    <row r="51" spans="1:10" ht="15">
      <c r="A51" s="16">
        <v>28</v>
      </c>
      <c r="B51" s="17" t="s">
        <v>117</v>
      </c>
      <c r="C51" s="31" t="s">
        <v>118</v>
      </c>
      <c r="D51" s="18" t="s">
        <v>99</v>
      </c>
      <c r="E51" s="19">
        <v>166</v>
      </c>
      <c r="F51" s="33"/>
      <c r="G51" s="19">
        <f t="shared" si="0"/>
        <v>0</v>
      </c>
      <c r="H51" s="32" t="s">
        <v>119</v>
      </c>
      <c r="J51" s="1">
        <v>164</v>
      </c>
    </row>
    <row r="52" spans="1:10" ht="15">
      <c r="A52" s="16">
        <v>29</v>
      </c>
      <c r="B52" s="17" t="s">
        <v>120</v>
      </c>
      <c r="C52" s="31" t="s">
        <v>121</v>
      </c>
      <c r="D52" s="18" t="s">
        <v>99</v>
      </c>
      <c r="E52" s="19">
        <v>223</v>
      </c>
      <c r="F52" s="33"/>
      <c r="G52" s="19">
        <f t="shared" si="0"/>
        <v>0</v>
      </c>
      <c r="H52" s="32" t="s">
        <v>113</v>
      </c>
      <c r="J52" s="1">
        <v>165</v>
      </c>
    </row>
    <row r="53" spans="1:10" ht="15">
      <c r="A53" s="16">
        <v>30</v>
      </c>
      <c r="B53" s="17" t="s">
        <v>122</v>
      </c>
      <c r="C53" s="31" t="s">
        <v>123</v>
      </c>
      <c r="D53" s="18" t="s">
        <v>99</v>
      </c>
      <c r="E53" s="19">
        <v>223</v>
      </c>
      <c r="F53" s="33"/>
      <c r="G53" s="19">
        <f t="shared" si="0"/>
        <v>0</v>
      </c>
      <c r="H53" s="32" t="s">
        <v>124</v>
      </c>
      <c r="J53" s="1">
        <v>167</v>
      </c>
    </row>
    <row r="54" spans="1:10" ht="30">
      <c r="A54" s="16">
        <v>31</v>
      </c>
      <c r="B54" s="17" t="s">
        <v>125</v>
      </c>
      <c r="C54" s="31" t="s">
        <v>126</v>
      </c>
      <c r="D54" s="18" t="s">
        <v>38</v>
      </c>
      <c r="E54" s="19">
        <v>1</v>
      </c>
      <c r="F54" s="33"/>
      <c r="G54" s="19">
        <f t="shared" si="0"/>
        <v>0</v>
      </c>
      <c r="H54" s="32" t="s">
        <v>127</v>
      </c>
      <c r="J54" s="1">
        <v>346</v>
      </c>
    </row>
    <row r="55" spans="1:10" ht="15">
      <c r="A55" s="16">
        <v>32</v>
      </c>
      <c r="B55" s="17" t="s">
        <v>128</v>
      </c>
      <c r="C55" s="31" t="s">
        <v>129</v>
      </c>
      <c r="D55" s="18" t="s">
        <v>99</v>
      </c>
      <c r="E55" s="19">
        <v>7</v>
      </c>
      <c r="F55" s="33"/>
      <c r="G55" s="19">
        <f t="shared" si="0"/>
        <v>0</v>
      </c>
      <c r="H55" s="32" t="s">
        <v>130</v>
      </c>
      <c r="J55" s="1">
        <v>176</v>
      </c>
    </row>
    <row r="56" spans="1:10" ht="45">
      <c r="A56" s="16">
        <v>33</v>
      </c>
      <c r="B56" s="17" t="s">
        <v>131</v>
      </c>
      <c r="C56" s="31" t="s">
        <v>132</v>
      </c>
      <c r="D56" s="18" t="s">
        <v>99</v>
      </c>
      <c r="E56" s="19">
        <v>7</v>
      </c>
      <c r="F56" s="33"/>
      <c r="G56" s="19">
        <f aca="true" t="shared" si="1" ref="G56:G72">ROUND(E56*F56,2)</f>
        <v>0</v>
      </c>
      <c r="H56" s="32" t="s">
        <v>133</v>
      </c>
      <c r="J56" s="1">
        <v>177</v>
      </c>
    </row>
    <row r="57" spans="1:10" ht="75">
      <c r="A57" s="16">
        <v>34</v>
      </c>
      <c r="B57" s="17" t="s">
        <v>134</v>
      </c>
      <c r="C57" s="31" t="s">
        <v>135</v>
      </c>
      <c r="D57" s="18" t="s">
        <v>38</v>
      </c>
      <c r="E57" s="19">
        <v>1</v>
      </c>
      <c r="F57" s="33"/>
      <c r="G57" s="19">
        <f t="shared" si="1"/>
        <v>0</v>
      </c>
      <c r="H57" s="32" t="s">
        <v>136</v>
      </c>
      <c r="J57" s="1">
        <v>193</v>
      </c>
    </row>
    <row r="58" spans="1:10" ht="30">
      <c r="A58" s="16">
        <v>35</v>
      </c>
      <c r="B58" s="17" t="s">
        <v>137</v>
      </c>
      <c r="C58" s="31" t="s">
        <v>138</v>
      </c>
      <c r="D58" s="18" t="s">
        <v>139</v>
      </c>
      <c r="E58" s="19">
        <v>1</v>
      </c>
      <c r="F58" s="33"/>
      <c r="G58" s="19">
        <f t="shared" si="1"/>
        <v>0</v>
      </c>
      <c r="H58" s="32" t="s">
        <v>140</v>
      </c>
      <c r="J58" s="1">
        <v>504</v>
      </c>
    </row>
    <row r="59" spans="1:10" ht="45">
      <c r="A59" s="16">
        <v>36</v>
      </c>
      <c r="B59" s="17" t="s">
        <v>141</v>
      </c>
      <c r="C59" s="31" t="s">
        <v>142</v>
      </c>
      <c r="D59" s="18" t="s">
        <v>38</v>
      </c>
      <c r="E59" s="19">
        <v>5</v>
      </c>
      <c r="F59" s="33"/>
      <c r="G59" s="19">
        <f t="shared" si="1"/>
        <v>0</v>
      </c>
      <c r="H59" s="32" t="s">
        <v>143</v>
      </c>
      <c r="J59" s="1">
        <v>204</v>
      </c>
    </row>
    <row r="60" spans="1:10" ht="30">
      <c r="A60" s="16">
        <v>37</v>
      </c>
      <c r="B60" s="17" t="s">
        <v>144</v>
      </c>
      <c r="C60" s="31" t="s">
        <v>145</v>
      </c>
      <c r="D60" s="18" t="s">
        <v>92</v>
      </c>
      <c r="E60" s="19">
        <v>1</v>
      </c>
      <c r="F60" s="33"/>
      <c r="G60" s="19">
        <f t="shared" si="1"/>
        <v>0</v>
      </c>
      <c r="H60" s="32" t="s">
        <v>146</v>
      </c>
      <c r="J60" s="1">
        <v>205</v>
      </c>
    </row>
    <row r="61" spans="1:10" ht="45">
      <c r="A61" s="16">
        <v>38</v>
      </c>
      <c r="B61" s="17" t="s">
        <v>147</v>
      </c>
      <c r="C61" s="31" t="s">
        <v>148</v>
      </c>
      <c r="D61" s="18" t="s">
        <v>38</v>
      </c>
      <c r="E61" s="19">
        <v>3</v>
      </c>
      <c r="F61" s="33"/>
      <c r="G61" s="19">
        <f t="shared" si="1"/>
        <v>0</v>
      </c>
      <c r="H61" s="32" t="s">
        <v>149</v>
      </c>
      <c r="J61" s="1">
        <v>209</v>
      </c>
    </row>
    <row r="62" spans="1:10" ht="30">
      <c r="A62" s="16">
        <v>39</v>
      </c>
      <c r="B62" s="17" t="s">
        <v>150</v>
      </c>
      <c r="C62" s="31" t="s">
        <v>151</v>
      </c>
      <c r="D62" s="18" t="s">
        <v>92</v>
      </c>
      <c r="E62" s="19">
        <v>1</v>
      </c>
      <c r="F62" s="33"/>
      <c r="G62" s="19">
        <f t="shared" si="1"/>
        <v>0</v>
      </c>
      <c r="H62" s="32" t="s">
        <v>152</v>
      </c>
      <c r="J62" s="1">
        <v>225</v>
      </c>
    </row>
    <row r="63" spans="1:10" ht="30">
      <c r="A63" s="16">
        <v>40</v>
      </c>
      <c r="B63" s="17" t="s">
        <v>153</v>
      </c>
      <c r="C63" s="31" t="s">
        <v>154</v>
      </c>
      <c r="D63" s="18" t="s">
        <v>38</v>
      </c>
      <c r="E63" s="19">
        <v>1</v>
      </c>
      <c r="F63" s="33"/>
      <c r="G63" s="19">
        <f t="shared" si="1"/>
        <v>0</v>
      </c>
      <c r="H63" s="32" t="s">
        <v>155</v>
      </c>
      <c r="J63" s="1">
        <v>233</v>
      </c>
    </row>
    <row r="64" spans="1:10" ht="30">
      <c r="A64" s="16">
        <v>41</v>
      </c>
      <c r="B64" s="17" t="s">
        <v>156</v>
      </c>
      <c r="C64" s="31" t="s">
        <v>157</v>
      </c>
      <c r="D64" s="18" t="s">
        <v>92</v>
      </c>
      <c r="E64" s="19">
        <v>1</v>
      </c>
      <c r="F64" s="33"/>
      <c r="G64" s="19">
        <f t="shared" si="1"/>
        <v>0</v>
      </c>
      <c r="H64" s="32" t="s">
        <v>158</v>
      </c>
      <c r="J64" s="1">
        <v>235</v>
      </c>
    </row>
    <row r="65" spans="1:10" ht="30">
      <c r="A65" s="16">
        <v>42</v>
      </c>
      <c r="B65" s="17" t="s">
        <v>159</v>
      </c>
      <c r="C65" s="31" t="s">
        <v>160</v>
      </c>
      <c r="D65" s="18" t="s">
        <v>38</v>
      </c>
      <c r="E65" s="19">
        <v>1</v>
      </c>
      <c r="F65" s="33"/>
      <c r="G65" s="19">
        <f t="shared" si="1"/>
        <v>0</v>
      </c>
      <c r="H65" s="32" t="s">
        <v>161</v>
      </c>
      <c r="J65" s="1">
        <v>349</v>
      </c>
    </row>
    <row r="66" spans="1:10" ht="75">
      <c r="A66" s="16">
        <v>43</v>
      </c>
      <c r="B66" s="17" t="s">
        <v>162</v>
      </c>
      <c r="C66" s="31" t="s">
        <v>163</v>
      </c>
      <c r="D66" s="18" t="s">
        <v>38</v>
      </c>
      <c r="E66" s="19">
        <v>1</v>
      </c>
      <c r="F66" s="33"/>
      <c r="G66" s="19">
        <f t="shared" si="1"/>
        <v>0</v>
      </c>
      <c r="H66" s="32" t="s">
        <v>164</v>
      </c>
      <c r="J66" s="1">
        <v>434</v>
      </c>
    </row>
    <row r="67" spans="1:10" ht="30">
      <c r="A67" s="16">
        <v>44</v>
      </c>
      <c r="B67" s="17" t="s">
        <v>165</v>
      </c>
      <c r="C67" s="31" t="s">
        <v>166</v>
      </c>
      <c r="D67" s="18" t="s">
        <v>38</v>
      </c>
      <c r="E67" s="19">
        <v>3</v>
      </c>
      <c r="F67" s="33"/>
      <c r="G67" s="19">
        <f t="shared" si="1"/>
        <v>0</v>
      </c>
      <c r="H67" s="32" t="s">
        <v>167</v>
      </c>
      <c r="J67" s="1">
        <v>237</v>
      </c>
    </row>
    <row r="68" spans="1:10" ht="30">
      <c r="A68" s="16">
        <v>45</v>
      </c>
      <c r="B68" s="17" t="s">
        <v>168</v>
      </c>
      <c r="C68" s="31" t="s">
        <v>169</v>
      </c>
      <c r="D68" s="18" t="s">
        <v>38</v>
      </c>
      <c r="E68" s="19">
        <v>1</v>
      </c>
      <c r="F68" s="33"/>
      <c r="G68" s="19">
        <f t="shared" si="1"/>
        <v>0</v>
      </c>
      <c r="H68" s="32" t="s">
        <v>170</v>
      </c>
      <c r="J68" s="1">
        <v>252</v>
      </c>
    </row>
    <row r="69" spans="1:10" ht="30">
      <c r="A69" s="16">
        <v>46</v>
      </c>
      <c r="B69" s="17" t="s">
        <v>171</v>
      </c>
      <c r="C69" s="31" t="s">
        <v>172</v>
      </c>
      <c r="D69" s="18" t="s">
        <v>38</v>
      </c>
      <c r="E69" s="19">
        <v>1</v>
      </c>
      <c r="F69" s="33"/>
      <c r="G69" s="19">
        <f t="shared" si="1"/>
        <v>0</v>
      </c>
      <c r="H69" s="32" t="s">
        <v>173</v>
      </c>
      <c r="J69" s="1">
        <v>253</v>
      </c>
    </row>
    <row r="70" spans="1:10" ht="90">
      <c r="A70" s="16">
        <v>47</v>
      </c>
      <c r="B70" s="17" t="s">
        <v>174</v>
      </c>
      <c r="C70" s="31" t="s">
        <v>175</v>
      </c>
      <c r="D70" s="18" t="s">
        <v>92</v>
      </c>
      <c r="E70" s="19">
        <v>1</v>
      </c>
      <c r="F70" s="33"/>
      <c r="G70" s="19">
        <f t="shared" si="1"/>
        <v>0</v>
      </c>
      <c r="H70" s="32" t="s">
        <v>176</v>
      </c>
      <c r="J70" s="1">
        <v>303</v>
      </c>
    </row>
    <row r="71" spans="1:10" ht="15">
      <c r="A71" s="16">
        <v>48</v>
      </c>
      <c r="B71" s="17" t="s">
        <v>177</v>
      </c>
      <c r="C71" s="31" t="s">
        <v>178</v>
      </c>
      <c r="D71" s="18" t="s">
        <v>22</v>
      </c>
      <c r="E71" s="19">
        <v>1</v>
      </c>
      <c r="F71" s="33"/>
      <c r="G71" s="19">
        <f t="shared" si="1"/>
        <v>0</v>
      </c>
      <c r="H71" s="32" t="s">
        <v>179</v>
      </c>
      <c r="J71" s="1">
        <v>308</v>
      </c>
    </row>
    <row r="72" spans="1:10" ht="60">
      <c r="A72" s="16">
        <v>49</v>
      </c>
      <c r="B72" s="17" t="s">
        <v>180</v>
      </c>
      <c r="C72" s="31" t="s">
        <v>181</v>
      </c>
      <c r="D72" s="18" t="s">
        <v>92</v>
      </c>
      <c r="E72" s="19">
        <v>1</v>
      </c>
      <c r="F72" s="33"/>
      <c r="G72" s="19">
        <f t="shared" si="1"/>
        <v>0</v>
      </c>
      <c r="H72" s="32" t="s">
        <v>182</v>
      </c>
      <c r="J72" s="1">
        <v>385</v>
      </c>
    </row>
    <row r="73" spans="1:8" ht="27" customHeight="1">
      <c r="A73" s="77" t="s">
        <v>183</v>
      </c>
      <c r="B73" s="78"/>
      <c r="C73" s="78"/>
      <c r="D73" s="78"/>
      <c r="E73" s="78"/>
      <c r="F73" s="78"/>
      <c r="G73" s="15">
        <f>SUM(G24:G72)</f>
        <v>0</v>
      </c>
      <c r="H73" s="26"/>
    </row>
    <row r="74" spans="1:8" s="29" customFormat="1" ht="27" customHeight="1">
      <c r="A74" s="98" t="s">
        <v>184</v>
      </c>
      <c r="B74" s="98"/>
      <c r="C74" s="98"/>
      <c r="D74" s="98"/>
      <c r="E74" s="98"/>
      <c r="F74" s="98"/>
      <c r="G74" s="98"/>
      <c r="H74" s="98"/>
    </row>
    <row r="75" spans="1:8" ht="27" customHeight="1">
      <c r="A75" s="97" t="s">
        <v>185</v>
      </c>
      <c r="B75" s="97"/>
      <c r="C75" s="97"/>
      <c r="D75" s="97"/>
      <c r="E75" s="97"/>
      <c r="F75" s="97"/>
      <c r="G75" s="97"/>
      <c r="H75" s="97"/>
    </row>
    <row r="76" spans="1:8" ht="15.75" customHeight="1">
      <c r="A76" s="27"/>
      <c r="B76" s="75" t="s">
        <v>186</v>
      </c>
      <c r="C76" s="75"/>
      <c r="D76" s="75"/>
      <c r="E76" s="75"/>
      <c r="F76" s="76"/>
      <c r="G76"/>
      <c r="H76"/>
    </row>
    <row r="77" spans="1:6" ht="45" customHeight="1">
      <c r="A77" s="28">
        <v>1</v>
      </c>
      <c r="B77" s="99" t="s">
        <v>187</v>
      </c>
      <c r="C77" s="99"/>
      <c r="D77" s="99"/>
      <c r="E77" s="99"/>
      <c r="F77" s="100"/>
    </row>
    <row r="78" spans="1:6" ht="60" customHeight="1">
      <c r="A78" s="28">
        <v>2</v>
      </c>
      <c r="B78" s="99" t="s">
        <v>188</v>
      </c>
      <c r="C78" s="99"/>
      <c r="D78" s="99"/>
      <c r="E78" s="99"/>
      <c r="F78" s="100"/>
    </row>
    <row r="79" spans="1:6" ht="45" customHeight="1">
      <c r="A79" s="28">
        <v>3</v>
      </c>
      <c r="B79" s="99" t="s">
        <v>189</v>
      </c>
      <c r="C79" s="99"/>
      <c r="D79" s="99"/>
      <c r="E79" s="99"/>
      <c r="F79" s="100"/>
    </row>
    <row r="80" spans="1:6" ht="75" customHeight="1">
      <c r="A80" s="28">
        <v>4</v>
      </c>
      <c r="B80" s="99" t="s">
        <v>190</v>
      </c>
      <c r="C80" s="99"/>
      <c r="D80" s="99"/>
      <c r="E80" s="99"/>
      <c r="F80" s="100"/>
    </row>
    <row r="81" spans="1:6" ht="120" customHeight="1">
      <c r="A81" s="28">
        <v>5</v>
      </c>
      <c r="B81" s="99" t="s">
        <v>191</v>
      </c>
      <c r="C81" s="99"/>
      <c r="D81" s="99"/>
      <c r="E81" s="99"/>
      <c r="F81" s="100"/>
    </row>
    <row r="82" spans="1:6" ht="15">
      <c r="A82" s="10"/>
      <c r="B82" s="30"/>
      <c r="C82" s="30"/>
      <c r="D82" s="30"/>
      <c r="E82" s="30"/>
      <c r="F82" s="3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</sheetData>
  <sheetProtection password="EB95" sheet="1" formatColumns="0" formatRows="0" insertColumns="0" insertHyperlinks="0" deleteColumns="0" deleteRows="0" autoFilter="0" pivotTables="0"/>
  <mergeCells count="40">
    <mergeCell ref="B77:F77"/>
    <mergeCell ref="B78:F78"/>
    <mergeCell ref="B79:F79"/>
    <mergeCell ref="B80:F80"/>
    <mergeCell ref="B81:F81"/>
    <mergeCell ref="B76:F76"/>
    <mergeCell ref="A73:F73"/>
    <mergeCell ref="D17:G17"/>
    <mergeCell ref="A19:C21"/>
    <mergeCell ref="D20:G20"/>
    <mergeCell ref="D21:G21"/>
    <mergeCell ref="A17:C17"/>
    <mergeCell ref="A18:C18"/>
    <mergeCell ref="D18:G18"/>
    <mergeCell ref="D19:G19"/>
    <mergeCell ref="A75:H75"/>
    <mergeCell ref="A74:H7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2023-02-02T05:38:49Z</dcterms:modified>
  <cp:category/>
  <cp:version/>
  <cp:contentType/>
  <cp:contentStatus/>
</cp:coreProperties>
</file>