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2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<sst xmlns="http://schemas.openxmlformats.org/spreadsheetml/2006/main" count="298" uniqueCount="233">
  <si>
    <t>Oprava volného bytu č. 34, Horymírova 123</t>
  </si>
  <si>
    <t>VZ č. 26/2023</t>
  </si>
  <si>
    <t>9.2.2023 10:23:56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</si>
  <si>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</si>
  <si>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</si>
  <si>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</si>
  <si>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</si>
  <si>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</si>
  <si>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</si>
  <si>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</si>
  <si>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</si>
  <si>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</si>
  <si>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</si>
  <si>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</si>
  <si>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</si>
  <si>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</si>
  <si>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</si>
  <si>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</si>
  <si>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3063/123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</si>
  <si>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</si>
  <si>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</si>
  <si>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</si>
  <si>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</si>
  <si>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</si>
  <si>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</si>
  <si>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</si>
  <si>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</si>
  <si>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</si>
  <si>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</si>
  <si>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</si>
  <si>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</si>
  <si>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</si>
  <si>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</si>
  <si>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</si>
  <si>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</si>
  <si>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</si>
  <si>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</si>
  <si>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</si>
  <si>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</si>
  <si>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</si>
  <si>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0+1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</si>
  <si>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</si>
  <si>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</si>
  <si>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</si>
  <si>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</si>
  <si>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</si>
  <si>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</si>
  <si>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</si>
  <si>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</si>
  <si>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</si>
  <si>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</si>
  <si>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</si>
  <si>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</si>
  <si>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</si>
  <si>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</si>
  <si>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zachovat původní šířku</t>
  </si>
  <si>
    <t>3.15</t>
  </si>
  <si>
    <t>výměna sprchové vaničky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</si>
  <si>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</si>
  <si>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</si>
  <si>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</si>
  <si>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</si>
  <si>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</si>
  <si>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</si>
  <si>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</si>
  <si>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</si>
  <si>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</si>
  <si>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</si>
  <si>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</si>
  <si>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</si>
  <si>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</si>
  <si>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</si>
  <si>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</si>
  <si>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</si>
  <si>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</si>
  <si>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</si>
  <si>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</si>
  <si>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</si>
  <si>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</si>
  <si>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</si>
  <si>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 a zadní  stěny, dekor odsouhlasí objednatel</t>
  </si>
  <si>
    <t>3.48</t>
  </si>
  <si>
    <t>výměna spižní skříně včetně polic a žebříku</t>
  </si>
  <si>
    <t>v KU a PŘ,
včetně rámu, 7xpolic, žebříku, tloušťka lamina min. 18mm,/ dekor dtto KU-linka a vest skříně/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</si>
  <si>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</si>
  <si>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</si>
  <si>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</si>
  <si>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</si>
  <si>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závěsů, povrchová úprava lakované </t>
  </si>
  <si>
    <t>3.60</t>
  </si>
  <si>
    <t>výměna vnitřních dveří – prosklené 2/3 sklo 80 cm</t>
  </si>
  <si>
    <t>LO,KU  - včetně 3 ks dvoučepových závěsů, povrchová úprava lakované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</si>
  <si>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</si>
  <si>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</si>
  <si>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</si>
  <si>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</si>
  <si>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</si>
  <si>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</si>
  <si>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</si>
  <si>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</si>
  <si>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PŘ do KU a PŘ do LO - hliníkové barevně sladit s PVC</t>
  </si>
  <si>
    <t>3.82</t>
  </si>
  <si>
    <t>výměna dveřního kování</t>
  </si>
  <si>
    <t>LO, KU - kov - zámek dozický
KOU+WC - WC zámek</t>
  </si>
  <si>
    <t>3.83</t>
  </si>
  <si>
    <t>výměna zámku u dveří</t>
  </si>
  <si>
    <t>KU,LO- DOZ, 
KOU - WC zámek
vstupní dveře -FAB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</si>
  <si>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</si>
  <si>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</si>
  <si>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</si>
  <si>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</si>
  <si>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</si>
  <si>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KU,LO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</si>
  <si>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</si>
  <si>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</si>
  <si>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</si>
  <si>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</si>
  <si>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 
včetně 2 ks pečicích plechů</t>
  </si>
  <si>
    <t>3.113</t>
  </si>
  <si>
    <t>výměna dřezové desky dl. 120 cm, vč. ukončovacích lišt</t>
  </si>
  <si>
    <t xml:space="preserve"> tl.min. 28 mm,včetně ukončovací lišty po celém obvodu ve styku s obkladem - v dekoru dřezové desky tl. 28 mm a nerezové hrany u sporáku, dekor odsouhlasí objednatel</t>
  </si>
  <si>
    <t>3.123</t>
  </si>
  <si>
    <t>demontáž a zpětná montáž zařizovacích předmětů, viz poznámka</t>
  </si>
  <si>
    <t xml:space="preserve">baterie dřezové,    </t>
  </si>
  <si>
    <t>3.141</t>
  </si>
  <si>
    <t>výměna toaletní skřínky</t>
  </si>
  <si>
    <t>3.142</t>
  </si>
  <si>
    <t>výměna sušáku na prádlo</t>
  </si>
  <si>
    <t>v KOU nad vaničkou, stahovací</t>
  </si>
  <si>
    <t>3.187</t>
  </si>
  <si>
    <t>výměna madla k WC/vaně (kovové) o délce viz. poznámka</t>
  </si>
  <si>
    <t xml:space="preserve"> min. 60 cm </t>
  </si>
  <si>
    <t>4.1</t>
  </si>
  <si>
    <t>stržení původního PVC</t>
  </si>
  <si>
    <t xml:space="preserve"> PŘ, KOU</t>
  </si>
  <si>
    <t>4.2</t>
  </si>
  <si>
    <t>úprava podkladu – nivelace</t>
  </si>
  <si>
    <t xml:space="preserve">PŘ, </t>
  </si>
  <si>
    <t>4.4</t>
  </si>
  <si>
    <t>položení PVC – vyšší zátěž, celoplošně podlepit</t>
  </si>
  <si>
    <t xml:space="preserve">PŘ, -vyšší zátěž, nášlapná vrstva min. 0,7 mm, dekor plovoucí podlaha, odsouhlasí objednatel </t>
  </si>
  <si>
    <t>4.5</t>
  </si>
  <si>
    <t>nalepení obvodové lišty PVC</t>
  </si>
  <si>
    <t>bm</t>
  </si>
  <si>
    <t>PŘ - pásek 30/30</t>
  </si>
  <si>
    <t>4.15</t>
  </si>
  <si>
    <t xml:space="preserve">překrytí podlah při opravách proti poškození </t>
  </si>
  <si>
    <t>v KU a LO</t>
  </si>
  <si>
    <t>4.23</t>
  </si>
  <si>
    <t>oprava podlahy, viz poznámka</t>
  </si>
  <si>
    <t xml:space="preserve">v PŘ  po vybourání zárubně </t>
  </si>
  <si>
    <t>5.1</t>
  </si>
  <si>
    <t>provedení štukových omítek, vč. vyrovnání podkladu, 2x penetrace, použití lepidla, perlinky s doplňky, rohovníků, okolo špalet oken a dveří</t>
  </si>
  <si>
    <t>LO,KU,KOU,PŘ vč. náležité úpravy podkladu (např. použití perlinky do lepidla). rohovníků, špalet atd.</t>
  </si>
  <si>
    <t>5.2</t>
  </si>
  <si>
    <t>lokální opravy prasklin, prasklin panelových spojů</t>
  </si>
  <si>
    <t>LO, OP, PŘ</t>
  </si>
  <si>
    <t>5.4</t>
  </si>
  <si>
    <t>škrábání stěn,stropů</t>
  </si>
  <si>
    <t>LO,KU, KOU+WC, PŘ</t>
  </si>
  <si>
    <t>5.6</t>
  </si>
  <si>
    <t>malba dvojnásobná bílá</t>
  </si>
  <si>
    <t>LO,KU - i ve spížní skříni, KOU+WC, PŘ i za vestavěnou skřiní</t>
  </si>
  <si>
    <t>5.19</t>
  </si>
  <si>
    <t>vybourání ocelových zárubní a dozdění vzniklého otvoru</t>
  </si>
  <si>
    <t>PŘ - vybourání zárubně a začištění otvoru po vybourání</t>
  </si>
  <si>
    <t>6.7</t>
  </si>
  <si>
    <t>provedení hydroizolace pod obklad</t>
  </si>
  <si>
    <t xml:space="preserve">KOU+WC - 10 m2, 
  </t>
  </si>
  <si>
    <t>6.8</t>
  </si>
  <si>
    <t>vybourání keramického obkladu</t>
  </si>
  <si>
    <t>KOU +WC- 20 m2, 
KU  - 3 m2</t>
  </si>
  <si>
    <t>6.9</t>
  </si>
  <si>
    <t>provedení keramického obkladu včetně úpravy podkladu</t>
  </si>
  <si>
    <t xml:space="preserve">KOU+WC - 20 m2 - dvoubarevné provedení
KU - 3 m2 - jednobarevný dekor odsouhlasí objednatel </t>
  </si>
  <si>
    <t>6.11</t>
  </si>
  <si>
    <t>položení keramické dlažby vnitřní</t>
  </si>
  <si>
    <t xml:space="preserve">KOU 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</si>
  <si>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</si>
  <si>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</si>
  <si>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</si>
  <si>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</si>
  <si>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</si>
  <si>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 xml:space="preserve">WC spol. s KOU - SDK deskami, dvířka dvoudílné s měkkým dorazem z lamina barevně doladit s obkladem o tl. min. 18 mm, ABS hrany 2 mm s úchytkama - se zachováním velikosti dvířek cca 0,75x0,90 m, zakrytí rozvodů SV a TUV místo plechu nahradit SDK nebo - dřevěnou deskou /vedle WC combi </t>
  </si>
  <si>
    <t>6.26</t>
  </si>
  <si>
    <t>demontáž zadní stěny instalační šachtice (IŠ) na WC</t>
  </si>
  <si>
    <t>7.11</t>
  </si>
  <si>
    <t>nátěr radiátorů</t>
  </si>
  <si>
    <t xml:space="preserve">LO,KU 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</si>
  <si>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</si>
  <si>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</si>
  <si>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</si>
  <si>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</si>
  <si>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</si>
  <si>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</si>
  <si>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</si>
  <si>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</si>
  <si>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KU,LO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</si>
  <si>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</si>
  <si>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</si>
  <si>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</si>
  <si>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</si>
  <si>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</si>
  <si>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</si>
  <si>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</si>
  <si>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</si>
  <si>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</si>
  <si>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</si>
  <si>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</si>
  <si>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</si>
  <si>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</si>
  <si>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</si>
  <si>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</si>
  <si>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</si>
  <si>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</si>
  <si>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</si>
  <si>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</si>
  <si>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</si>
  <si>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garnýžě v LO, KU, demontáž 2 ks madel v KOU - ponechat
 v bytě</t>
  </si>
  <si>
    <t>11.31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</si>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</sst>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2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1646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56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60</v>
      </c>
      <c r="E33" s="19">
        <v>1</v>
      </c>
      <c r="F33" s="38"/>
      <c r="G33" s="19">
        <f t="shared" si="0"/>
        <v>0</v>
      </c>
      <c r="H33" s="37"/>
      <c r="J33" s="1">
        <v>57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60</v>
      </c>
      <c r="E34" s="19">
        <v>1</v>
      </c>
      <c r="F34" s="38"/>
      <c r="G34" s="19">
        <f t="shared" si="0"/>
        <v>0</v>
      </c>
      <c r="H34" s="37"/>
      <c r="J34" s="1">
        <v>58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67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69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74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77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81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83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80</v>
      </c>
      <c r="J41" s="1">
        <v>88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83</v>
      </c>
      <c r="J42" s="1">
        <v>89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93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88</v>
      </c>
      <c r="J44" s="1">
        <v>95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91</v>
      </c>
      <c r="J45" s="1">
        <v>101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110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97</v>
      </c>
      <c r="J47" s="1">
        <v>118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100</v>
      </c>
      <c r="J48" s="1">
        <v>120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103</v>
      </c>
      <c r="J49" s="1">
        <v>123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36</v>
      </c>
      <c r="E50" s="19">
        <v>4</v>
      </c>
      <c r="F50" s="38"/>
      <c r="G50" s="19">
        <f t="shared" si="0"/>
        <v>0</v>
      </c>
      <c r="H50" s="37" t="s">
        <v>106</v>
      </c>
      <c r="J50" s="1">
        <v>124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109</v>
      </c>
      <c r="J51" s="1">
        <v>125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112</v>
      </c>
      <c r="J52" s="1">
        <v>127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130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117</v>
      </c>
      <c r="J54" s="1">
        <v>295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120</v>
      </c>
      <c r="J55" s="1">
        <v>299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43</v>
      </c>
      <c r="E56" s="19">
        <v>1</v>
      </c>
      <c r="F56" s="38"/>
      <c r="G56" s="19">
        <f aca="true" t="shared" si="1" ref="G56:G87">ROUND(E56*F56,2)</f>
        <v>0</v>
      </c>
      <c r="H56" s="37" t="s">
        <v>123</v>
      </c>
      <c r="J56" s="1">
        <v>315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109</v>
      </c>
      <c r="J57" s="1">
        <v>357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36</v>
      </c>
      <c r="E58" s="19">
        <v>1</v>
      </c>
      <c r="F58" s="38"/>
      <c r="G58" s="19">
        <f t="shared" si="1"/>
        <v>0</v>
      </c>
      <c r="H58" s="37" t="s">
        <v>128</v>
      </c>
      <c r="J58" s="1">
        <v>358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36</v>
      </c>
      <c r="E59" s="19">
        <v>1</v>
      </c>
      <c r="F59" s="38"/>
      <c r="G59" s="19">
        <f t="shared" si="1"/>
        <v>0</v>
      </c>
      <c r="H59" s="37" t="s">
        <v>131</v>
      </c>
      <c r="J59" s="1">
        <v>464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60</v>
      </c>
      <c r="E60" s="19">
        <v>11</v>
      </c>
      <c r="F60" s="38"/>
      <c r="G60" s="19">
        <f t="shared" si="1"/>
        <v>0</v>
      </c>
      <c r="H60" s="37" t="s">
        <v>134</v>
      </c>
      <c r="J60" s="1">
        <v>148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60</v>
      </c>
      <c r="E61" s="19">
        <v>7.5</v>
      </c>
      <c r="F61" s="38"/>
      <c r="G61" s="19">
        <f t="shared" si="1"/>
        <v>0</v>
      </c>
      <c r="H61" s="37" t="s">
        <v>137</v>
      </c>
      <c r="J61" s="1">
        <v>149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60</v>
      </c>
      <c r="E62" s="19">
        <v>7.5</v>
      </c>
      <c r="F62" s="38"/>
      <c r="G62" s="19">
        <f t="shared" si="1"/>
        <v>0</v>
      </c>
      <c r="H62" s="37" t="s">
        <v>140</v>
      </c>
      <c r="J62" s="1">
        <v>151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143</v>
      </c>
      <c r="E63" s="19">
        <v>10</v>
      </c>
      <c r="F63" s="38"/>
      <c r="G63" s="19">
        <f t="shared" si="1"/>
        <v>0</v>
      </c>
      <c r="H63" s="37" t="s">
        <v>144</v>
      </c>
      <c r="J63" s="1">
        <v>152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60</v>
      </c>
      <c r="E64" s="19">
        <v>33</v>
      </c>
      <c r="F64" s="38"/>
      <c r="G64" s="19">
        <f t="shared" si="1"/>
        <v>0</v>
      </c>
      <c r="H64" s="37" t="s">
        <v>147</v>
      </c>
      <c r="J64" s="1">
        <v>327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43</v>
      </c>
      <c r="E65" s="19">
        <v>1</v>
      </c>
      <c r="F65" s="38"/>
      <c r="G65" s="19">
        <f t="shared" si="1"/>
        <v>0</v>
      </c>
      <c r="H65" s="37" t="s">
        <v>150</v>
      </c>
      <c r="J65" s="1">
        <v>413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60</v>
      </c>
      <c r="E66" s="19">
        <v>174</v>
      </c>
      <c r="F66" s="38"/>
      <c r="G66" s="19">
        <f t="shared" si="1"/>
        <v>0</v>
      </c>
      <c r="H66" s="37" t="s">
        <v>153</v>
      </c>
      <c r="J66" s="1">
        <v>162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60</v>
      </c>
      <c r="E67" s="19">
        <v>15</v>
      </c>
      <c r="F67" s="38"/>
      <c r="G67" s="19">
        <f t="shared" si="1"/>
        <v>0</v>
      </c>
      <c r="H67" s="37" t="s">
        <v>156</v>
      </c>
      <c r="J67" s="1">
        <v>163</v>
      </c>
    </row>
    <row r="68" spans="1:10" ht="29.25" customHeight="1">
      <c r="A68" s="16">
        <v>45</v>
      </c>
      <c r="B68" s="17" t="s">
        <v>157</v>
      </c>
      <c r="C68" s="36" t="s">
        <v>158</v>
      </c>
      <c r="D68" s="18" t="s">
        <v>60</v>
      </c>
      <c r="E68" s="19">
        <v>174</v>
      </c>
      <c r="F68" s="38"/>
      <c r="G68" s="19">
        <f t="shared" si="1"/>
        <v>0</v>
      </c>
      <c r="H68" s="37" t="s">
        <v>159</v>
      </c>
      <c r="J68" s="1">
        <v>165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60</v>
      </c>
      <c r="E69" s="19">
        <v>174</v>
      </c>
      <c r="F69" s="38"/>
      <c r="G69" s="19">
        <f t="shared" si="1"/>
        <v>0</v>
      </c>
      <c r="H69" s="37" t="s">
        <v>162</v>
      </c>
      <c r="J69" s="1">
        <v>167</v>
      </c>
    </row>
    <row r="70" spans="1:10" ht="29.25" customHeight="1">
      <c r="A70" s="16">
        <v>47</v>
      </c>
      <c r="B70" s="17" t="s">
        <v>163</v>
      </c>
      <c r="C70" s="36" t="s">
        <v>164</v>
      </c>
      <c r="D70" s="18" t="s">
        <v>60</v>
      </c>
      <c r="E70" s="19">
        <v>1</v>
      </c>
      <c r="F70" s="38"/>
      <c r="G70" s="19">
        <f t="shared" si="1"/>
        <v>0</v>
      </c>
      <c r="H70" s="37" t="s">
        <v>165</v>
      </c>
      <c r="J70" s="1">
        <v>419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60</v>
      </c>
      <c r="E71" s="19">
        <v>20</v>
      </c>
      <c r="F71" s="38"/>
      <c r="G71" s="19">
        <f t="shared" si="1"/>
        <v>0</v>
      </c>
      <c r="H71" s="37" t="s">
        <v>168</v>
      </c>
      <c r="J71" s="1">
        <v>175</v>
      </c>
    </row>
    <row r="72" spans="1:10" ht="29.25" customHeight="1">
      <c r="A72" s="16">
        <v>49</v>
      </c>
      <c r="B72" s="17" t="s">
        <v>169</v>
      </c>
      <c r="C72" s="36" t="s">
        <v>170</v>
      </c>
      <c r="D72" s="18" t="s">
        <v>60</v>
      </c>
      <c r="E72" s="19">
        <v>23</v>
      </c>
      <c r="F72" s="38"/>
      <c r="G72" s="19">
        <f t="shared" si="1"/>
        <v>0</v>
      </c>
      <c r="H72" s="37" t="s">
        <v>171</v>
      </c>
      <c r="J72" s="1">
        <v>176</v>
      </c>
    </row>
    <row r="73" spans="1:10" ht="29.25" customHeight="1">
      <c r="A73" s="16">
        <v>50</v>
      </c>
      <c r="B73" s="17" t="s">
        <v>172</v>
      </c>
      <c r="C73" s="36" t="s">
        <v>173</v>
      </c>
      <c r="D73" s="18" t="s">
        <v>60</v>
      </c>
      <c r="E73" s="19">
        <v>23</v>
      </c>
      <c r="F73" s="38"/>
      <c r="G73" s="19">
        <f t="shared" si="1"/>
        <v>0</v>
      </c>
      <c r="H73" s="37" t="s">
        <v>174</v>
      </c>
      <c r="J73" s="1">
        <v>177</v>
      </c>
    </row>
    <row r="74" spans="1:10" ht="29.25" customHeight="1">
      <c r="A74" s="16">
        <v>51</v>
      </c>
      <c r="B74" s="17" t="s">
        <v>175</v>
      </c>
      <c r="C74" s="36" t="s">
        <v>176</v>
      </c>
      <c r="D74" s="18" t="s">
        <v>60</v>
      </c>
      <c r="E74" s="19">
        <v>3.5</v>
      </c>
      <c r="F74" s="38"/>
      <c r="G74" s="19">
        <f t="shared" si="1"/>
        <v>0</v>
      </c>
      <c r="H74" s="37" t="s">
        <v>177</v>
      </c>
      <c r="J74" s="1">
        <v>179</v>
      </c>
    </row>
    <row r="75" spans="1:10" ht="29.25" customHeight="1">
      <c r="A75" s="16">
        <v>52</v>
      </c>
      <c r="B75" s="17" t="s">
        <v>178</v>
      </c>
      <c r="C75" s="36" t="s">
        <v>179</v>
      </c>
      <c r="D75" s="18" t="s">
        <v>60</v>
      </c>
      <c r="E75" s="19">
        <v>3.5</v>
      </c>
      <c r="F75" s="38"/>
      <c r="G75" s="19">
        <f t="shared" si="1"/>
        <v>0</v>
      </c>
      <c r="H75" s="37" t="s">
        <v>180</v>
      </c>
      <c r="J75" s="1">
        <v>186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60</v>
      </c>
      <c r="E76" s="19">
        <v>3</v>
      </c>
      <c r="F76" s="38"/>
      <c r="G76" s="19">
        <f t="shared" si="1"/>
        <v>0</v>
      </c>
      <c r="H76" s="37" t="s">
        <v>183</v>
      </c>
      <c r="J76" s="1">
        <v>192</v>
      </c>
    </row>
    <row r="77" spans="1:10" ht="29.25" customHeight="1">
      <c r="A77" s="16">
        <v>54</v>
      </c>
      <c r="B77" s="17" t="s">
        <v>184</v>
      </c>
      <c r="C77" s="36" t="s">
        <v>185</v>
      </c>
      <c r="D77" s="18" t="s">
        <v>60</v>
      </c>
      <c r="E77" s="19">
        <v>3</v>
      </c>
      <c r="F77" s="38"/>
      <c r="G77" s="19">
        <f t="shared" si="1"/>
        <v>0</v>
      </c>
      <c r="H77" s="37"/>
      <c r="J77" s="1">
        <v>316</v>
      </c>
    </row>
    <row r="78" spans="1:10" ht="29.25" customHeight="1">
      <c r="A78" s="16">
        <v>55</v>
      </c>
      <c r="B78" s="17" t="s">
        <v>186</v>
      </c>
      <c r="C78" s="36" t="s">
        <v>187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188</v>
      </c>
      <c r="J78" s="1">
        <v>204</v>
      </c>
    </row>
    <row r="79" spans="1:10" ht="29.25" customHeight="1">
      <c r="A79" s="16">
        <v>56</v>
      </c>
      <c r="B79" s="17" t="s">
        <v>189</v>
      </c>
      <c r="C79" s="36" t="s">
        <v>190</v>
      </c>
      <c r="D79" s="18" t="s">
        <v>43</v>
      </c>
      <c r="E79" s="19">
        <v>1</v>
      </c>
      <c r="F79" s="38"/>
      <c r="G79" s="19">
        <f t="shared" si="1"/>
        <v>0</v>
      </c>
      <c r="H79" s="37" t="s">
        <v>191</v>
      </c>
      <c r="J79" s="1">
        <v>205</v>
      </c>
    </row>
    <row r="80" spans="1:10" ht="29.25" customHeight="1">
      <c r="A80" s="16">
        <v>57</v>
      </c>
      <c r="B80" s="17" t="s">
        <v>192</v>
      </c>
      <c r="C80" s="36" t="s">
        <v>193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194</v>
      </c>
      <c r="J80" s="1">
        <v>207</v>
      </c>
    </row>
    <row r="81" spans="1:10" ht="29.25" customHeight="1">
      <c r="A81" s="16">
        <v>58</v>
      </c>
      <c r="B81" s="17" t="s">
        <v>195</v>
      </c>
      <c r="C81" s="36" t="s">
        <v>196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197</v>
      </c>
      <c r="J81" s="1">
        <v>209</v>
      </c>
    </row>
    <row r="82" spans="1:10" ht="29.25" customHeight="1">
      <c r="A82" s="16">
        <v>59</v>
      </c>
      <c r="B82" s="17" t="s">
        <v>198</v>
      </c>
      <c r="C82" s="36" t="s">
        <v>199</v>
      </c>
      <c r="D82" s="18" t="s">
        <v>143</v>
      </c>
      <c r="E82" s="19">
        <v>5</v>
      </c>
      <c r="F82" s="38"/>
      <c r="G82" s="19">
        <f t="shared" si="1"/>
        <v>0</v>
      </c>
      <c r="H82" s="37" t="s">
        <v>200</v>
      </c>
      <c r="J82" s="1">
        <v>215</v>
      </c>
    </row>
    <row r="83" spans="1:10" ht="29.25" customHeight="1">
      <c r="A83" s="16">
        <v>60</v>
      </c>
      <c r="B83" s="17" t="s">
        <v>201</v>
      </c>
      <c r="C83" s="36" t="s">
        <v>202</v>
      </c>
      <c r="D83" s="18" t="s">
        <v>143</v>
      </c>
      <c r="E83" s="19">
        <v>5</v>
      </c>
      <c r="F83" s="38"/>
      <c r="G83" s="19">
        <f t="shared" si="1"/>
        <v>0</v>
      </c>
      <c r="H83" s="37" t="s">
        <v>203</v>
      </c>
      <c r="J83" s="1">
        <v>216</v>
      </c>
    </row>
    <row r="84" spans="1:10" ht="29.25" customHeight="1">
      <c r="A84" s="16">
        <v>61</v>
      </c>
      <c r="B84" s="17" t="s">
        <v>204</v>
      </c>
      <c r="C84" s="36" t="s">
        <v>205</v>
      </c>
      <c r="D84" s="18" t="s">
        <v>43</v>
      </c>
      <c r="E84" s="19">
        <v>1</v>
      </c>
      <c r="F84" s="38"/>
      <c r="G84" s="19">
        <f t="shared" si="1"/>
        <v>0</v>
      </c>
      <c r="H84" s="37"/>
      <c r="J84" s="1">
        <v>399</v>
      </c>
    </row>
    <row r="85" spans="1:10" ht="29.25" customHeight="1">
      <c r="A85" s="16">
        <v>62</v>
      </c>
      <c r="B85" s="17" t="s">
        <v>206</v>
      </c>
      <c r="C85" s="36" t="s">
        <v>207</v>
      </c>
      <c r="D85" s="18" t="s">
        <v>43</v>
      </c>
      <c r="E85" s="19">
        <v>1</v>
      </c>
      <c r="F85" s="38"/>
      <c r="G85" s="19">
        <f t="shared" si="1"/>
        <v>0</v>
      </c>
      <c r="H85" s="37"/>
      <c r="J85" s="1">
        <v>400</v>
      </c>
    </row>
    <row r="86" spans="1:10" ht="29.25" customHeight="1">
      <c r="A86" s="16">
        <v>63</v>
      </c>
      <c r="B86" s="17" t="s">
        <v>208</v>
      </c>
      <c r="C86" s="36" t="s">
        <v>209</v>
      </c>
      <c r="D86" s="18" t="s">
        <v>36</v>
      </c>
      <c r="E86" s="19">
        <v>2</v>
      </c>
      <c r="F86" s="38"/>
      <c r="G86" s="19">
        <f t="shared" si="1"/>
        <v>0</v>
      </c>
      <c r="H86" s="37" t="s">
        <v>210</v>
      </c>
      <c r="J86" s="1">
        <v>237</v>
      </c>
    </row>
    <row r="87" spans="1:10" ht="29.25" customHeight="1">
      <c r="A87" s="16">
        <v>64</v>
      </c>
      <c r="B87" s="17" t="s">
        <v>211</v>
      </c>
      <c r="C87" s="36" t="s">
        <v>212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213</v>
      </c>
      <c r="J87" s="1">
        <v>252</v>
      </c>
    </row>
    <row r="88" spans="1:10" ht="29.25" customHeight="1">
      <c r="A88" s="16">
        <v>65</v>
      </c>
      <c r="B88" s="17" t="s">
        <v>214</v>
      </c>
      <c r="C88" s="36" t="s">
        <v>215</v>
      </c>
      <c r="D88" s="18" t="s">
        <v>36</v>
      </c>
      <c r="E88" s="19">
        <v>1</v>
      </c>
      <c r="F88" s="38"/>
      <c r="G88" s="19">
        <f aca="true" t="shared" si="2" ref="G88:G119">ROUND(E88*F88,2)</f>
        <v>0</v>
      </c>
      <c r="H88" s="37" t="s">
        <v>213</v>
      </c>
      <c r="J88" s="1">
        <v>253</v>
      </c>
    </row>
    <row r="89" spans="1:10" ht="29.25" customHeight="1">
      <c r="A89" s="16">
        <v>66</v>
      </c>
      <c r="B89" s="17" t="s">
        <v>216</v>
      </c>
      <c r="C89" s="36" t="s">
        <v>217</v>
      </c>
      <c r="D89" s="18" t="s">
        <v>43</v>
      </c>
      <c r="E89" s="19">
        <v>2</v>
      </c>
      <c r="F89" s="38"/>
      <c r="G89" s="19">
        <f t="shared" si="2"/>
        <v>0</v>
      </c>
      <c r="H89" s="37" t="s">
        <v>218</v>
      </c>
      <c r="J89" s="1">
        <v>303</v>
      </c>
    </row>
    <row r="90" spans="1:10" ht="29.25" customHeight="1">
      <c r="A90" s="16">
        <v>67</v>
      </c>
      <c r="B90" s="17" t="s">
        <v>219</v>
      </c>
      <c r="C90" s="36" t="s">
        <v>220</v>
      </c>
      <c r="D90" s="18" t="s">
        <v>21</v>
      </c>
      <c r="E90" s="19">
        <v>1</v>
      </c>
      <c r="F90" s="38"/>
      <c r="G90" s="19">
        <f t="shared" si="2"/>
        <v>0</v>
      </c>
      <c r="H90" s="37" t="s">
        <v>221</v>
      </c>
      <c r="J90" s="1">
        <v>307</v>
      </c>
    </row>
    <row r="91" spans="1:8" ht="27" customHeight="1">
      <c r="A91" s="83" t="s">
        <v>222</v>
      </c>
      <c r="B91" s="84"/>
      <c r="C91" s="84"/>
      <c r="D91" s="84"/>
      <c r="E91" s="84"/>
      <c r="F91" s="84"/>
      <c r="G91" s="15">
        <f>SUM(G24:G90)</f>
        <v>10000</v>
      </c>
      <c r="H91" s="26"/>
    </row>
    <row r="92" spans="1:8" s="29" customFormat="1" ht="27" customHeight="1">
      <c r="A92" s="104" t="s">
        <v>223</v>
      </c>
      <c r="B92" s="104"/>
      <c r="C92" s="104"/>
      <c r="D92" s="104"/>
      <c r="E92" s="104"/>
      <c r="F92" s="104"/>
      <c r="G92" s="104"/>
      <c r="H92" s="104"/>
    </row>
    <row r="93" spans="1:8" ht="27" customHeight="1">
      <c r="A93" s="103" t="s">
        <v>224</v>
      </c>
      <c r="B93" s="103"/>
      <c r="C93" s="103"/>
      <c r="D93" s="103"/>
      <c r="E93" s="103"/>
      <c r="F93" s="103"/>
      <c r="G93" s="103"/>
      <c r="H93" s="103"/>
    </row>
    <row r="94" spans="1:8" ht="35.1" customHeight="1">
      <c r="A94" s="32" t="s">
        <v>225</v>
      </c>
      <c r="B94" s="33"/>
      <c r="C94" s="33"/>
      <c r="D94" s="33"/>
      <c r="E94" s="34"/>
      <c r="F94" s="39"/>
      <c r="G94" s="31" t="s">
        <v>226</v>
      </c>
      <c r="H94" s="30"/>
    </row>
    <row r="95" spans="1:6" ht="15.75" customHeight="1">
      <c r="A95" s="27"/>
      <c r="B95" s="81" t="s">
        <v>227</v>
      </c>
      <c r="C95" s="81"/>
      <c r="D95" s="81"/>
      <c r="E95" s="81"/>
      <c r="F95" s="82"/>
    </row>
    <row r="96" spans="1:6" ht="45" customHeight="1">
      <c r="A96" s="28">
        <v>1</v>
      </c>
      <c r="B96" s="105" t="s">
        <v>228</v>
      </c>
      <c r="C96" s="105"/>
      <c r="D96" s="105"/>
      <c r="E96" s="105"/>
      <c r="F96" s="106"/>
    </row>
    <row r="97" spans="1:6" ht="60" customHeight="1">
      <c r="A97" s="28">
        <v>2</v>
      </c>
      <c r="B97" s="105" t="s">
        <v>229</v>
      </c>
      <c r="C97" s="105"/>
      <c r="D97" s="105"/>
      <c r="E97" s="105"/>
      <c r="F97" s="106"/>
    </row>
    <row r="98" spans="1:6" ht="45" customHeight="1">
      <c r="A98" s="28">
        <v>3</v>
      </c>
      <c r="B98" s="105" t="s">
        <v>230</v>
      </c>
      <c r="C98" s="105"/>
      <c r="D98" s="105"/>
      <c r="E98" s="105"/>
      <c r="F98" s="106"/>
    </row>
    <row r="99" spans="1:6" ht="75" customHeight="1">
      <c r="A99" s="28">
        <v>4</v>
      </c>
      <c r="B99" s="105" t="s">
        <v>231</v>
      </c>
      <c r="C99" s="105"/>
      <c r="D99" s="105"/>
      <c r="E99" s="105"/>
      <c r="F99" s="106"/>
    </row>
    <row r="100" spans="1:6" ht="120" customHeight="1">
      <c r="A100" s="28">
        <v>5</v>
      </c>
      <c r="B100" s="105" t="s">
        <v>232</v>
      </c>
      <c r="C100" s="105"/>
      <c r="D100" s="105"/>
      <c r="E100" s="105"/>
      <c r="F100" s="106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2023-02-09T09:25:07Z</dcterms:modified>
  <cp:category/>
  <cp:version/>
  <cp:contentType/>
  <cp:contentStatus/>
</cp:coreProperties>
</file>