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<sst xmlns="http://schemas.openxmlformats.org/spreadsheetml/2006/main" count="319" uniqueCount="249">
  <si>
    <t>Oprava volného bytu č. 18, Horní 29</t>
  </si>
  <si>
    <t>VZ č. 27/2023</t>
  </si>
  <si>
    <t>9.2.2023 11:13:53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</si>
  <si>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</si>
  <si>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</si>
  <si>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</si>
  <si>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</si>
  <si>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</si>
  <si>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</si>
  <si>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</si>
  <si>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</si>
  <si>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</si>
  <si>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</si>
  <si>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</si>
  <si>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</si>
  <si>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</si>
  <si>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</si>
  <si>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</si>
  <si>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</si>
  <si>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</si>
  <si>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</si>
  <si>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</si>
  <si>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</si>
  <si>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</si>
  <si>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</si>
  <si>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</si>
  <si>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</si>
  <si>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</si>
  <si>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</si>
  <si>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</si>
  <si>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</si>
  <si>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</si>
  <si>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</si>
  <si>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</si>
  <si>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</si>
  <si>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</si>
  <si>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</si>
  <si>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</si>
  <si>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</si>
  <si>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</si>
  <si>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</si>
  <si>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</si>
  <si>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</si>
  <si>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</si>
  <si>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</si>
  <si>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</si>
  <si>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 včetně úpravy odpadu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</si>
  <si>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</si>
  <si>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</si>
  <si>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</si>
  <si>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</si>
  <si>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</si>
  <si>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</si>
  <si>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</si>
  <si>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</si>
  <si>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</si>
  <si>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</si>
  <si>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</si>
  <si>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včetně úpravy rozvodu SV a TUV k baterii, záruka min. 5 let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</si>
  <si>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</si>
  <si>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</si>
  <si>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</si>
  <si>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</si>
  <si>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</si>
  <si>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</t>
  </si>
  <si>
    <t>3.39</t>
  </si>
  <si>
    <t>výměna kuchyňské linky atypický rozměr, viz poznámka</t>
  </si>
  <si>
    <t>cca 2 m až po zárubeň včetně skříňky nad digestoř, tl. lamina min. 18 mm, dekor dřeva, ve spodním díle 4 šuplíky s kolejničkami, ABS hrany tl. 2 mm, zavírače zásuvek a dvířek s měkkým dorazem, kování úchyty vodorovné tyčové al. matný, spodní skříňky osadit na nožkách s krycí lištou - ukončená transparentní lištou, včetně dopojení vody a odpadu</t>
  </si>
  <si>
    <t>3.54</t>
  </si>
  <si>
    <t>výměna vnitřních dveří – plné 60 cm</t>
  </si>
  <si>
    <t>60/P KOUP. - povrchová úprava CPL laminát dle výběru objednatele</t>
  </si>
  <si>
    <t>3.60</t>
  </si>
  <si>
    <t>výměna vnitřních dveří – prosklené 2/3 sklo 80 cm</t>
  </si>
  <si>
    <t>OP 80/P,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</si>
  <si>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</si>
  <si>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</si>
  <si>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</si>
  <si>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</si>
  <si>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</si>
  <si>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</si>
  <si>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</si>
  <si>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</si>
  <si>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</si>
  <si>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</si>
  <si>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</si>
  <si>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</si>
  <si>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</si>
  <si>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</si>
  <si>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</si>
  <si>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</si>
  <si>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</si>
  <si>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</si>
  <si>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</si>
  <si>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</si>
  <si>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KU/L-levé,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</si>
  <si>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</si>
  <si>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</si>
  <si>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konzultovat s technikem )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</si>
  <si>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</si>
  <si>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</si>
  <si>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</si>
  <si>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</si>
  <si>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</si>
  <si>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</si>
  <si>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</si>
  <si>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</si>
  <si>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</si>
  <si>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</si>
  <si>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</si>
  <si>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>umyvadlové stojánkové</t>
  </si>
  <si>
    <t>3.162</t>
  </si>
  <si>
    <t>dodávka a montáž digestoře recyklační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</si>
  <si>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</si>
  <si>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</si>
  <si>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</si>
  <si>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</si>
  <si>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</si>
  <si>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</si>
  <si>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</si>
  <si>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</si>
  <si>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dvouplotýnková s umístěním v dřezové desce s mechanickým ovládáním. </t>
  </si>
  <si>
    <t>3.190</t>
  </si>
  <si>
    <t>Montáž sprchové vaničky</t>
  </si>
  <si>
    <t xml:space="preserve">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</si>
  <si>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</si>
  <si>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</si>
  <si>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</si>
  <si>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</si>
  <si>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</si>
  <si>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</si>
  <si>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</si>
  <si>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</si>
  <si>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</si>
  <si>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</si>
  <si>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</si>
  <si>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</si>
  <si>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</si>
  <si>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</si>
  <si>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</si>
  <si>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</si>
  <si>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</si>
  <si>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</si>
  <si>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</si>
  <si>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5.4</t>
  </si>
  <si>
    <t>škrábání stěn,stropů</t>
  </si>
  <si>
    <t>celý byt do 30%</t>
  </si>
  <si>
    <t>5.6</t>
  </si>
  <si>
    <t>malba dvojnásobná bílá</t>
  </si>
  <si>
    <t>v KU,OP,PŘ ,KOUP včetně penetračního nátěru a vyrovnání a vyspravení stěn malířskou stěrkou do 30% - dotčené stěny po výměně zárubní, obkladu v koupelně roh v OP vlevo od od okna a po demontáži PVC lišt celý byt barva otěruvzdorná</t>
  </si>
  <si>
    <t>5.9</t>
  </si>
  <si>
    <t>zazdívka otvoru ve zdivu tl. do 300 mm v ploše do 0,2 m2, vč. začištění</t>
  </si>
  <si>
    <t>z předsíně do kuchyně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</si>
  <si>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</si>
  <si>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</si>
  <si>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</si>
  <si>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</si>
  <si>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</si>
  <si>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 a TUV a odpadu do zdi v koupelně pro nové umístění umývadla na boční stěnu sousedící s kuchyní </t>
  </si>
  <si>
    <t>6.7</t>
  </si>
  <si>
    <t>provedení hydroizolace pod obklad</t>
  </si>
  <si>
    <t>KOUP</t>
  </si>
  <si>
    <t>6.8</t>
  </si>
  <si>
    <t>vybourání keramického obkladu</t>
  </si>
  <si>
    <t xml:space="preserve">8,8m2 v KOUP a 1,6m2 v kuchyni </t>
  </si>
  <si>
    <t>6.9</t>
  </si>
  <si>
    <t>provedení keramického obkladu včetně úpravy podkladu</t>
  </si>
  <si>
    <t>v koupelně nově do výšky 2 m, včetně AL ukončovacích lišt a vodotěsné těsnící pásky do rohů, srovnání podkladu pod obklad do tl. 30mm a v kuchyni mezi KU-linkou včetně boční stěny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</si>
  <si>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</si>
  <si>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</si>
  <si>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</si>
  <si>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</si>
  <si>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</si>
  <si>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</si>
  <si>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</si>
  <si>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</si>
  <si>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</si>
  <si>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</si>
  <si>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</si>
  <si>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</si>
  <si>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</si>
  <si>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</si>
  <si>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</si>
  <si>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</si>
  <si>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</si>
  <si>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</si>
  <si>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litinových KU-10 článků, OP-10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</si>
  <si>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</si>
  <si>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</si>
  <si>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</si>
  <si>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</si>
  <si>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</si>
  <si>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</si>
  <si>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</si>
  <si>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</si>
  <si>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</si>
  <si>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</si>
  <si>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</si>
  <si>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 xml:space="preserve">v KU a OP včetně náležité úpravy podkladu - barva bílá syntetika. Stávající parapety jsou terasové
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</si>
  <si>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</si>
  <si>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</si>
  <si>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</si>
  <si>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</si>
  <si>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</si>
  <si>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</si>
  <si>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</si>
  <si>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0,4770 kW vč.demontáže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</si>
  <si>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</si>
  <si>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</si>
  <si>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</si>
  <si>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</si>
  <si>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</si>
  <si>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</si>
  <si>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</si>
  <si>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</si>
  <si>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</si>
  <si>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</si>
  <si>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>v KU  boční stěna</t>
  </si>
  <si>
    <t>8.31</t>
  </si>
  <si>
    <t>zhotovení samostatného odpadu pro AP pod omítkou včetně zednických prací, viz. poznámka</t>
  </si>
  <si>
    <t>v KU boční stěna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</si>
  <si>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</si>
  <si>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</si>
  <si>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</si>
  <si>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</si>
  <si>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</si>
  <si>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</si>
  <si>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a zednického zapravení </t>
  </si>
  <si>
    <t>8.43</t>
  </si>
  <si>
    <t xml:space="preserve">montáž rozvodu vody </t>
  </si>
  <si>
    <t>pro nové umístění umývadla v koupelně včetně zaizolování mirelonem</t>
  </si>
  <si>
    <t>8.44</t>
  </si>
  <si>
    <t xml:space="preserve">montáž rozvodu odpadu </t>
  </si>
  <si>
    <t>dotažení rozvodu odpadu pro umývadlo</t>
  </si>
  <si>
    <t>9.24</t>
  </si>
  <si>
    <t>demontáž bytových doplňků, viz poznámka</t>
  </si>
  <si>
    <t>plechové skříňky a tyče na závěs nástěnné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</si>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</sst>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activeCell="M62" sqref="M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7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72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21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80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45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110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118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120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123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124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125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127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302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305</v>
      </c>
    </row>
    <row r="47" spans="1:10" ht="75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345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378</v>
      </c>
    </row>
    <row r="49" spans="1:10" ht="60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395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/>
      <c r="J50" s="1">
        <v>397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412</v>
      </c>
    </row>
    <row r="52" spans="1:10" ht="4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474</v>
      </c>
    </row>
    <row r="53" spans="1:10" ht="60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475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476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0.5</v>
      </c>
      <c r="F55" s="38"/>
      <c r="G55" s="19">
        <f t="shared" si="0"/>
        <v>0</v>
      </c>
      <c r="H55" s="37" t="s">
        <v>127</v>
      </c>
      <c r="J55" s="1">
        <v>477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126</v>
      </c>
      <c r="E56" s="19">
        <v>0.5</v>
      </c>
      <c r="F56" s="38"/>
      <c r="G56" s="19">
        <f t="shared" ref="G56:G87" si="1">ROUND(E56*F56, 2)</f>
        <v>0</v>
      </c>
      <c r="H56" s="37"/>
      <c r="J56" s="1">
        <v>478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126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126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126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113</v>
      </c>
      <c r="F61" s="38"/>
      <c r="G61" s="19">
        <f t="shared" si="1"/>
        <v>0</v>
      </c>
      <c r="H61" s="37" t="s">
        <v>145</v>
      </c>
      <c r="J61" s="1">
        <v>165</v>
      </c>
    </row>
    <row r="62" spans="1:10" ht="135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113</v>
      </c>
      <c r="F62" s="38"/>
      <c r="G62" s="19">
        <f t="shared" si="1"/>
        <v>0</v>
      </c>
      <c r="H62" s="37" t="s">
        <v>148</v>
      </c>
      <c r="J62" s="1">
        <v>167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151</v>
      </c>
      <c r="J63" s="1">
        <v>346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141</v>
      </c>
      <c r="E64" s="19">
        <v>1</v>
      </c>
      <c r="F64" s="38"/>
      <c r="G64" s="19">
        <f t="shared" si="1"/>
        <v>0</v>
      </c>
      <c r="H64" s="37" t="s">
        <v>154</v>
      </c>
      <c r="J64" s="1">
        <v>351</v>
      </c>
    </row>
    <row r="65" spans="1:10" ht="75" x14ac:dyDescent="0.25">
      <c r="A65" s="16">
        <v>42</v>
      </c>
      <c r="B65" s="17" t="s">
        <v>155</v>
      </c>
      <c r="C65" s="36" t="s">
        <v>156</v>
      </c>
      <c r="D65" s="18" t="s">
        <v>141</v>
      </c>
      <c r="E65" s="19">
        <v>1</v>
      </c>
      <c r="F65" s="38"/>
      <c r="G65" s="19">
        <f t="shared" si="1"/>
        <v>0</v>
      </c>
      <c r="H65" s="37" t="s">
        <v>157</v>
      </c>
      <c r="J65" s="1">
        <v>454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126</v>
      </c>
      <c r="E66" s="19">
        <v>6</v>
      </c>
      <c r="F66" s="38"/>
      <c r="G66" s="19">
        <f t="shared" si="1"/>
        <v>0</v>
      </c>
      <c r="H66" s="37" t="s">
        <v>160</v>
      </c>
      <c r="J66" s="1">
        <v>175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126</v>
      </c>
      <c r="E67" s="19">
        <v>10.4</v>
      </c>
      <c r="F67" s="38"/>
      <c r="G67" s="19">
        <f t="shared" si="1"/>
        <v>0</v>
      </c>
      <c r="H67" s="37" t="s">
        <v>163</v>
      </c>
      <c r="J67" s="1">
        <v>176</v>
      </c>
    </row>
    <row r="68" spans="1:10" ht="120" x14ac:dyDescent="0.25">
      <c r="A68" s="16">
        <v>45</v>
      </c>
      <c r="B68" s="17" t="s">
        <v>164</v>
      </c>
      <c r="C68" s="36" t="s">
        <v>165</v>
      </c>
      <c r="D68" s="18" t="s">
        <v>126</v>
      </c>
      <c r="E68" s="19">
        <v>10.4</v>
      </c>
      <c r="F68" s="38"/>
      <c r="G68" s="19">
        <f t="shared" si="1"/>
        <v>0</v>
      </c>
      <c r="H68" s="37" t="s">
        <v>166</v>
      </c>
      <c r="J68" s="1">
        <v>177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126</v>
      </c>
      <c r="E69" s="19">
        <v>1.6</v>
      </c>
      <c r="F69" s="38"/>
      <c r="G69" s="19">
        <f t="shared" si="1"/>
        <v>0</v>
      </c>
      <c r="H69" s="37" t="s">
        <v>169</v>
      </c>
      <c r="J69" s="1">
        <v>179</v>
      </c>
    </row>
    <row r="70" spans="1:10" ht="60" x14ac:dyDescent="0.25">
      <c r="A70" s="16">
        <v>47</v>
      </c>
      <c r="B70" s="17" t="s">
        <v>170</v>
      </c>
      <c r="C70" s="36" t="s">
        <v>171</v>
      </c>
      <c r="D70" s="18" t="s">
        <v>126</v>
      </c>
      <c r="E70" s="19">
        <v>1.6</v>
      </c>
      <c r="F70" s="38"/>
      <c r="G70" s="19">
        <f t="shared" si="1"/>
        <v>0</v>
      </c>
      <c r="H70" s="37" t="s">
        <v>172</v>
      </c>
      <c r="J70" s="1">
        <v>182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126</v>
      </c>
      <c r="E71" s="19">
        <v>1.6</v>
      </c>
      <c r="F71" s="38"/>
      <c r="G71" s="19">
        <f t="shared" si="1"/>
        <v>0</v>
      </c>
      <c r="H71" s="37" t="s">
        <v>175</v>
      </c>
      <c r="J71" s="1">
        <v>186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126</v>
      </c>
      <c r="E72" s="19">
        <v>3</v>
      </c>
      <c r="F72" s="38"/>
      <c r="G72" s="19">
        <f t="shared" si="1"/>
        <v>0</v>
      </c>
      <c r="H72" s="37" t="s">
        <v>154</v>
      </c>
      <c r="J72" s="1">
        <v>445</v>
      </c>
    </row>
    <row r="73" spans="1:10" ht="45" x14ac:dyDescent="0.25">
      <c r="A73" s="16">
        <v>50</v>
      </c>
      <c r="B73" s="17" t="s">
        <v>178</v>
      </c>
      <c r="C73" s="36" t="s">
        <v>179</v>
      </c>
      <c r="D73" s="18" t="s">
        <v>126</v>
      </c>
      <c r="E73" s="19">
        <v>0.45</v>
      </c>
      <c r="F73" s="38"/>
      <c r="G73" s="19">
        <f t="shared" si="1"/>
        <v>0</v>
      </c>
      <c r="H73" s="37" t="s">
        <v>154</v>
      </c>
      <c r="J73" s="1">
        <v>446</v>
      </c>
    </row>
    <row r="74" spans="1:10" x14ac:dyDescent="0.25">
      <c r="A74" s="16">
        <v>51</v>
      </c>
      <c r="B74" s="17" t="s">
        <v>180</v>
      </c>
      <c r="C74" s="36" t="s">
        <v>181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182</v>
      </c>
      <c r="J74" s="1">
        <v>479</v>
      </c>
    </row>
    <row r="75" spans="1:10" ht="30" x14ac:dyDescent="0.25">
      <c r="A75" s="16">
        <v>52</v>
      </c>
      <c r="B75" s="17" t="s">
        <v>183</v>
      </c>
      <c r="C75" s="36" t="s">
        <v>184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185</v>
      </c>
      <c r="J75" s="1">
        <v>204</v>
      </c>
    </row>
    <row r="76" spans="1:10" x14ac:dyDescent="0.25">
      <c r="A76" s="16">
        <v>53</v>
      </c>
      <c r="B76" s="17" t="s">
        <v>186</v>
      </c>
      <c r="C76" s="36" t="s">
        <v>187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188</v>
      </c>
      <c r="J76" s="1">
        <v>205</v>
      </c>
    </row>
    <row r="77" spans="1:10" x14ac:dyDescent="0.25">
      <c r="A77" s="16">
        <v>54</v>
      </c>
      <c r="B77" s="17" t="s">
        <v>189</v>
      </c>
      <c r="C77" s="36" t="s">
        <v>190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191</v>
      </c>
      <c r="J77" s="1">
        <v>207</v>
      </c>
    </row>
    <row r="78" spans="1:10" ht="45" x14ac:dyDescent="0.25">
      <c r="A78" s="16">
        <v>55</v>
      </c>
      <c r="B78" s="17" t="s">
        <v>192</v>
      </c>
      <c r="C78" s="36" t="s">
        <v>193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194</v>
      </c>
      <c r="J78" s="1">
        <v>209</v>
      </c>
    </row>
    <row r="79" spans="1:10" ht="75" x14ac:dyDescent="0.25">
      <c r="A79" s="16">
        <v>56</v>
      </c>
      <c r="B79" s="17" t="s">
        <v>195</v>
      </c>
      <c r="C79" s="36" t="s">
        <v>196</v>
      </c>
      <c r="D79" s="18" t="s">
        <v>126</v>
      </c>
      <c r="E79" s="19">
        <v>1</v>
      </c>
      <c r="F79" s="38"/>
      <c r="G79" s="19">
        <f t="shared" si="1"/>
        <v>0</v>
      </c>
      <c r="H79" s="37" t="s">
        <v>197</v>
      </c>
      <c r="J79" s="1">
        <v>211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40</v>
      </c>
      <c r="E80" s="19">
        <v>1</v>
      </c>
      <c r="F80" s="38"/>
      <c r="G80" s="19">
        <f t="shared" si="1"/>
        <v>0</v>
      </c>
      <c r="H80" s="37" t="s">
        <v>200</v>
      </c>
      <c r="J80" s="1">
        <v>224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40</v>
      </c>
      <c r="E81" s="19">
        <v>1</v>
      </c>
      <c r="F81" s="38"/>
      <c r="G81" s="19">
        <f t="shared" si="1"/>
        <v>0</v>
      </c>
      <c r="H81" s="37"/>
      <c r="J81" s="1">
        <v>225</v>
      </c>
    </row>
    <row r="82" spans="1:10" ht="105" x14ac:dyDescent="0.25">
      <c r="A82" s="16">
        <v>59</v>
      </c>
      <c r="B82" s="17" t="s">
        <v>203</v>
      </c>
      <c r="C82" s="36" t="s">
        <v>204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205</v>
      </c>
      <c r="J82" s="1">
        <v>230</v>
      </c>
    </row>
    <row r="83" spans="1:10" ht="30" x14ac:dyDescent="0.25">
      <c r="A83" s="16">
        <v>60</v>
      </c>
      <c r="B83" s="17" t="s">
        <v>206</v>
      </c>
      <c r="C83" s="36" t="s">
        <v>207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208</v>
      </c>
      <c r="J83" s="1">
        <v>233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235</v>
      </c>
    </row>
    <row r="85" spans="1:10" x14ac:dyDescent="0.25">
      <c r="A85" s="16">
        <v>62</v>
      </c>
      <c r="B85" s="17" t="s">
        <v>211</v>
      </c>
      <c r="C85" s="36" t="s">
        <v>212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213</v>
      </c>
      <c r="J85" s="1">
        <v>236</v>
      </c>
    </row>
    <row r="86" spans="1:10" ht="60" x14ac:dyDescent="0.25">
      <c r="A86" s="16">
        <v>63</v>
      </c>
      <c r="B86" s="17" t="s">
        <v>214</v>
      </c>
      <c r="C86" s="36" t="s">
        <v>215</v>
      </c>
      <c r="D86" s="18" t="s">
        <v>40</v>
      </c>
      <c r="E86" s="19">
        <v>1</v>
      </c>
      <c r="F86" s="38"/>
      <c r="G86" s="19">
        <f t="shared" si="1"/>
        <v>0</v>
      </c>
      <c r="H86" s="37" t="s">
        <v>216</v>
      </c>
      <c r="J86" s="1">
        <v>399</v>
      </c>
    </row>
    <row r="87" spans="1:10" ht="45" x14ac:dyDescent="0.25">
      <c r="A87" s="16">
        <v>64</v>
      </c>
      <c r="B87" s="17" t="s">
        <v>217</v>
      </c>
      <c r="C87" s="36" t="s">
        <v>218</v>
      </c>
      <c r="D87" s="18" t="s">
        <v>40</v>
      </c>
      <c r="E87" s="19">
        <v>1</v>
      </c>
      <c r="F87" s="38"/>
      <c r="G87" s="19">
        <f t="shared" si="1"/>
        <v>0</v>
      </c>
      <c r="H87" s="37" t="s">
        <v>219</v>
      </c>
      <c r="J87" s="1">
        <v>400</v>
      </c>
    </row>
    <row r="88" spans="1:10" x14ac:dyDescent="0.25">
      <c r="A88" s="16">
        <v>65</v>
      </c>
      <c r="B88" s="17" t="s">
        <v>220</v>
      </c>
      <c r="C88" s="36" t="s">
        <v>221</v>
      </c>
      <c r="D88" s="18" t="s">
        <v>40</v>
      </c>
      <c r="E88" s="19">
        <v>1</v>
      </c>
      <c r="F88" s="38"/>
      <c r="G88" s="19">
        <f t="shared" ref="G88:G94" si="2">ROUND(E88*F88, 2)</f>
        <v>0</v>
      </c>
      <c r="H88" s="37"/>
      <c r="J88" s="1">
        <v>447</v>
      </c>
    </row>
    <row r="89" spans="1:10" ht="30" x14ac:dyDescent="0.25">
      <c r="A89" s="16">
        <v>66</v>
      </c>
      <c r="B89" s="17" t="s">
        <v>222</v>
      </c>
      <c r="C89" s="36" t="s">
        <v>223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448</v>
      </c>
    </row>
    <row r="90" spans="1:10" ht="45" x14ac:dyDescent="0.25">
      <c r="A90" s="16">
        <v>67</v>
      </c>
      <c r="B90" s="17" t="s">
        <v>224</v>
      </c>
      <c r="C90" s="36" t="s">
        <v>225</v>
      </c>
      <c r="D90" s="18" t="s">
        <v>40</v>
      </c>
      <c r="E90" s="19">
        <v>0.2</v>
      </c>
      <c r="F90" s="38"/>
      <c r="G90" s="19">
        <f t="shared" si="2"/>
        <v>0</v>
      </c>
      <c r="H90" s="37" t="s">
        <v>226</v>
      </c>
      <c r="J90" s="1">
        <v>460</v>
      </c>
    </row>
    <row r="91" spans="1:10" ht="45" x14ac:dyDescent="0.25">
      <c r="A91" s="16">
        <v>68</v>
      </c>
      <c r="B91" s="17" t="s">
        <v>227</v>
      </c>
      <c r="C91" s="36" t="s">
        <v>228</v>
      </c>
      <c r="D91" s="18" t="s">
        <v>141</v>
      </c>
      <c r="E91" s="19">
        <v>2</v>
      </c>
      <c r="F91" s="38"/>
      <c r="G91" s="19">
        <f t="shared" si="2"/>
        <v>0</v>
      </c>
      <c r="H91" s="37" t="s">
        <v>229</v>
      </c>
      <c r="J91" s="1">
        <v>490</v>
      </c>
    </row>
    <row r="92" spans="1:10" ht="30" x14ac:dyDescent="0.25">
      <c r="A92" s="16">
        <v>69</v>
      </c>
      <c r="B92" s="17" t="s">
        <v>230</v>
      </c>
      <c r="C92" s="36" t="s">
        <v>231</v>
      </c>
      <c r="D92" s="18" t="s">
        <v>141</v>
      </c>
      <c r="E92" s="19">
        <v>1</v>
      </c>
      <c r="F92" s="38"/>
      <c r="G92" s="19">
        <f t="shared" si="2"/>
        <v>0</v>
      </c>
      <c r="H92" s="37" t="s">
        <v>232</v>
      </c>
      <c r="J92" s="1">
        <v>491</v>
      </c>
    </row>
    <row r="93" spans="1:10" ht="30" x14ac:dyDescent="0.25">
      <c r="A93" s="16">
        <v>70</v>
      </c>
      <c r="B93" s="17" t="s">
        <v>233</v>
      </c>
      <c r="C93" s="36" t="s">
        <v>234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235</v>
      </c>
      <c r="J93" s="1">
        <v>303</v>
      </c>
    </row>
    <row r="94" spans="1:10" x14ac:dyDescent="0.25">
      <c r="A94" s="16">
        <v>71</v>
      </c>
      <c r="B94" s="17" t="s">
        <v>236</v>
      </c>
      <c r="C94" s="36" t="s">
        <v>237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336</v>
      </c>
    </row>
    <row r="95" spans="1:10" ht="18.75" x14ac:dyDescent="0.25">
      <c r="A95" s="44" t="s">
        <v>238</v>
      </c>
      <c r="B95" s="45"/>
      <c r="C95" s="45"/>
      <c r="D95" s="45"/>
      <c r="E95" s="45"/>
      <c r="F95" s="45"/>
      <c r="G95" s="15">
        <f>SUM(G24:G94)</f>
        <v>10000</v>
      </c>
      <c r="H95" s="26"/>
    </row>
    <row r="96" spans="1:10" s="29" customFormat="1" ht="21" x14ac:dyDescent="0.25">
      <c r="A96" s="68" t="s">
        <v>239</v>
      </c>
      <c r="B96" s="68"/>
      <c r="C96" s="68"/>
      <c r="D96" s="68"/>
      <c r="E96" s="68"/>
      <c r="F96" s="68"/>
      <c r="G96" s="68"/>
      <c r="H96" s="68"/>
    </row>
    <row r="97" spans="1:8" ht="21" x14ac:dyDescent="0.25">
      <c r="A97" s="67" t="s">
        <v>240</v>
      </c>
      <c r="B97" s="67"/>
      <c r="C97" s="67"/>
      <c r="D97" s="67"/>
      <c r="E97" s="67"/>
      <c r="F97" s="67"/>
      <c r="G97" s="67"/>
      <c r="H97" s="67"/>
    </row>
    <row r="98" spans="1:8" ht="21" customHeight="1" x14ac:dyDescent="0.25">
      <c r="A98" s="32" t="s">
        <v>241</v>
      </c>
      <c r="B98" s="33"/>
      <c r="C98" s="33"/>
      <c r="D98" s="33"/>
      <c r="E98" s="34"/>
      <c r="F98" s="39"/>
      <c r="G98" s="31" t="s">
        <v>242</v>
      </c>
      <c r="H98" s="30"/>
    </row>
    <row r="99" spans="1:8" ht="20.25" customHeight="1" x14ac:dyDescent="0.25">
      <c r="A99" s="27"/>
      <c r="B99" s="42" t="s">
        <v>243</v>
      </c>
      <c r="C99" s="42"/>
      <c r="D99" s="42"/>
      <c r="E99" s="42"/>
      <c r="F99" s="43"/>
    </row>
    <row r="100" spans="1:8" ht="44.25" customHeight="1" x14ac:dyDescent="0.25">
      <c r="A100" s="28">
        <v>1</v>
      </c>
      <c r="B100" s="40" t="s">
        <v>244</v>
      </c>
      <c r="C100" s="40"/>
      <c r="D100" s="40"/>
      <c r="E100" s="40"/>
      <c r="F100" s="41"/>
    </row>
    <row r="101" spans="1:8" ht="60" customHeight="1" x14ac:dyDescent="0.25">
      <c r="A101" s="28">
        <v>2</v>
      </c>
      <c r="B101" s="40" t="s">
        <v>245</v>
      </c>
      <c r="C101" s="40"/>
      <c r="D101" s="40"/>
      <c r="E101" s="40"/>
      <c r="F101" s="41"/>
    </row>
    <row r="102" spans="1:8" ht="45" customHeight="1" x14ac:dyDescent="0.25">
      <c r="A102" s="28">
        <v>3</v>
      </c>
      <c r="B102" s="40" t="s">
        <v>246</v>
      </c>
      <c r="C102" s="40"/>
      <c r="D102" s="40"/>
      <c r="E102" s="40"/>
      <c r="F102" s="41"/>
    </row>
    <row r="103" spans="1:8" ht="75" customHeight="1" x14ac:dyDescent="0.25">
      <c r="A103" s="28">
        <v>4</v>
      </c>
      <c r="B103" s="40" t="s">
        <v>247</v>
      </c>
      <c r="C103" s="40"/>
      <c r="D103" s="40"/>
      <c r="E103" s="40"/>
      <c r="F103" s="41"/>
    </row>
    <row r="104" spans="1:8" ht="120" customHeight="1" x14ac:dyDescent="0.25">
      <c r="A104" s="28">
        <v>5</v>
      </c>
      <c r="B104" s="40" t="s">
        <v>248</v>
      </c>
      <c r="C104" s="40"/>
      <c r="D104" s="40"/>
      <c r="E104" s="40"/>
      <c r="F104" s="41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100:F100"/>
    <mergeCell ref="B101:F101"/>
    <mergeCell ref="B102:F102"/>
    <mergeCell ref="B103:F103"/>
    <mergeCell ref="B104:F10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2023-02-09T10:31:14Z</dcterms:modified>
  <cp:category/>
</cp:coreProperties>
</file>