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3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<sst xmlns="http://schemas.openxmlformats.org/spreadsheetml/2006/main" count="305" uniqueCount="238">
  <si>
    <t>Oprava volného bytu č. 3, Jubilejní 4</t>
  </si>
  <si>
    <t>VZ č. 33/2023</t>
  </si>
  <si>
    <t>20.2.2023 07:45:44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</si>
  <si>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</si>
  <si>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</si>
  <si>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</si>
  <si>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</si>
  <si>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</si>
  <si>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</si>
  <si>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</si>
  <si>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</si>
  <si>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</si>
  <si>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</si>
  <si>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</si>
  <si>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</si>
  <si>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</si>
  <si>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</si>
  <si>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</si>
  <si>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252/4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</si>
  <si>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</si>
  <si>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</si>
  <si>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</si>
  <si>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</si>
  <si>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</si>
  <si>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</si>
  <si>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</si>
  <si>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</si>
  <si>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</si>
  <si>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</si>
  <si>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</si>
  <si>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</si>
  <si>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</si>
  <si>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</si>
  <si>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</si>
  <si>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</si>
  <si>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</si>
  <si>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</si>
  <si>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</si>
  <si>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</si>
  <si>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</si>
  <si>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</si>
  <si>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</si>
  <si>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</si>
  <si>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</si>
  <si>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</si>
  <si>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</si>
  <si>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 a sporák, v koupelně pro AP, zhotovení přípravy pro MT osvětlení v koupelně nad umývadlem</t>
  </si>
  <si>
    <t>3.1</t>
  </si>
  <si>
    <t>výměna wc kombi</t>
  </si>
  <si>
    <t>s duálním splachováním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</si>
  <si>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</si>
  <si>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</si>
  <si>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</si>
  <si>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</si>
  <si>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</si>
  <si>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</si>
  <si>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</si>
  <si>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</si>
  <si>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 cm lahvový sifon nerez provedení s vývodem pro napojení odpadu od automatické pračky</t>
  </si>
  <si>
    <t>3.9</t>
  </si>
  <si>
    <t>výměna vany 150 cm</t>
  </si>
  <si>
    <t>s mechanickým uzavíráním zátky, s úpravou odpadu- vanu usadit co nejníž</t>
  </si>
  <si>
    <t>3.22</t>
  </si>
  <si>
    <t>výměna baterie dřezové stojánkové pákové</t>
  </si>
  <si>
    <t>včetně úpravy rozvodu SV a TUV k baterii, záruka min. 5 let</t>
  </si>
  <si>
    <t>3.26</t>
  </si>
  <si>
    <t>výměna baterie umyvadlové stojánkové pákové</t>
  </si>
  <si>
    <t>3.31</t>
  </si>
  <si>
    <t>výměna baterie sprchové nástěnné R100</t>
  </si>
  <si>
    <t>včetně sprchového setu a posuvného tyčového držáku s vyměnitelnou kartuší záruka min. 5 let</t>
  </si>
  <si>
    <t>3.33</t>
  </si>
  <si>
    <t>výměna dřezu nerez včetně příslušenství</t>
  </si>
  <si>
    <t>se zápachovou uzávěrkou, uzavírací vtok clic - clac s otvorem pro stojánkovou baterii</t>
  </si>
  <si>
    <t>3.34</t>
  </si>
  <si>
    <t>výměna pračkového ventilu</t>
  </si>
  <si>
    <t>v koupelně</t>
  </si>
  <si>
    <t>3.37</t>
  </si>
  <si>
    <t>výměna kuchyňské linky 150 cm</t>
  </si>
  <si>
    <t>tl.lamina 18mm ve spodní části šuplíky, korpusy barva bílá hrany ABS min. 2mm,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   Linku osadit od zdi (dekor odsouhlasit s objednatelem)</t>
  </si>
  <si>
    <t>3.48</t>
  </si>
  <si>
    <t>výměna spižní skříně včetně polic a žebříku</t>
  </si>
  <si>
    <t>vestavná dvoudílná o rozměrech v.  2,90 x š. 0,60 x h.0,60 m, tl. lamina min. 18 mm, ABS hrany 2 mm, stejný dekor  jako  KU-linka, zavírače dvířek s měkkým dorazem, osadit na nožkách s krycí lištou a větrací nerezovou mřížkou u podlahy a pod stropem (dekor odsouhlasit s objednatelem)</t>
  </si>
  <si>
    <t>3.54</t>
  </si>
  <si>
    <t>výměna vnitřních dveří – plné 60 cm</t>
  </si>
  <si>
    <t>KOUP, WC - CPL laminát dle výběru objednatele</t>
  </si>
  <si>
    <t>3.56</t>
  </si>
  <si>
    <t>výměna vnitřních dveří – plné 80 cm</t>
  </si>
  <si>
    <t>LO -CPL laminát dle výběru objednatele</t>
  </si>
  <si>
    <t>3.60</t>
  </si>
  <si>
    <t>výměna vnitřních dveří – prosklené 2/3 sklo 80 cm</t>
  </si>
  <si>
    <t>KU,OP - CPL laminát dle výběru objednatele</t>
  </si>
  <si>
    <t>3.77</t>
  </si>
  <si>
    <t>výměna přechodových lišt – délka 60 cm</t>
  </si>
  <si>
    <t>KOUP, WC - nerez</t>
  </si>
  <si>
    <t>3.79</t>
  </si>
  <si>
    <t>výměna přechodových lišt – délka 80 cm</t>
  </si>
  <si>
    <t>KU ,OP,LO - nerez</t>
  </si>
  <si>
    <t>3.82</t>
  </si>
  <si>
    <t>výměna dveřního kování</t>
  </si>
  <si>
    <t>LO,OP,KU,KOUP,WC - masivní kov</t>
  </si>
  <si>
    <t>3.83</t>
  </si>
  <si>
    <t>výměna zámku u dveří</t>
  </si>
  <si>
    <t xml:space="preserve">LO,OP,KU,KOUP,WC -u koupelny a WC -WC zámek  a do pokojů dozický zámek </t>
  </si>
  <si>
    <t>3.84</t>
  </si>
  <si>
    <t>výměna zárubně ocelové pro dveře – šířky 60 cm</t>
  </si>
  <si>
    <t xml:space="preserve">KOUP,WC </t>
  </si>
  <si>
    <t>3.86</t>
  </si>
  <si>
    <t>výměna zárubně ocelové pro dveře – šířky 80 cm</t>
  </si>
  <si>
    <t xml:space="preserve">KU,OP,LO </t>
  </si>
  <si>
    <t>3.108</t>
  </si>
  <si>
    <t>výměna kombinovaného plynového sporáku (s el. troubou), vč. příslušenství</t>
  </si>
  <si>
    <t>s pojistkou STOP GAS s ventilátorem včetně roštu a piezo zapalováním</t>
  </si>
  <si>
    <t>3.114</t>
  </si>
  <si>
    <t>výměna dřezové desky dl. 150 cm, vč. ukončovacích lišt</t>
  </si>
  <si>
    <t>tl. 38mm, včetně hliníkové zadní lišty ve styku s obkladem a hliníkových bočních hran u desky z obou stran</t>
  </si>
  <si>
    <t>3.118</t>
  </si>
  <si>
    <t>výměna větracích mřížek</t>
  </si>
  <si>
    <t>uzavírací ve spižní skříni</t>
  </si>
  <si>
    <t>3.139</t>
  </si>
  <si>
    <t>demontáž větracích mřížek</t>
  </si>
  <si>
    <t xml:space="preserve">mezi PŘ a KU včetně zazdění otvoru  a zednického zapravení o rozměru 0,20 x 0,35 </t>
  </si>
  <si>
    <t>3.162</t>
  </si>
  <si>
    <t>dodávka a montáž digestoře recyklační</t>
  </si>
  <si>
    <t>nerez výsuvný</t>
  </si>
  <si>
    <t>3.168</t>
  </si>
  <si>
    <t>zřízení osvětlení pod kuchyňskou linku</t>
  </si>
  <si>
    <t>3.199</t>
  </si>
  <si>
    <t>Dodávka a montáž skříňky nad digestoř, viz poznámka</t>
  </si>
  <si>
    <t>60cm dtto jako KU-linka s výřezem pro rozvod plynu</t>
  </si>
  <si>
    <t>4.1</t>
  </si>
  <si>
    <t>stržení původního PVC</t>
  </si>
  <si>
    <t>m2</t>
  </si>
  <si>
    <t xml:space="preserve">KU, OP,LO,PŘ  </t>
  </si>
  <si>
    <t>4.4</t>
  </si>
  <si>
    <t>položení PVC – vyšší zátěž, celoplošně podlepit</t>
  </si>
  <si>
    <t>KU,PŘ,OP,LO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</si>
  <si>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</si>
  <si>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</si>
  <si>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</si>
  <si>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KU,PŘ,OP,LO barva dle dekoru PVC plastové soklové lišty s komponenty</t>
  </si>
  <si>
    <t>4.10</t>
  </si>
  <si>
    <t>úprava podkladového násypu, srovnání a doplnění do tl. 30 mm</t>
  </si>
  <si>
    <t>vyrovnávací podsyp např.liapol, KU,PŘ,OP,LO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</si>
  <si>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</si>
  <si>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</si>
  <si>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</si>
  <si>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</si>
  <si>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</si>
  <si>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KU,OP,PŘ,LO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</si>
  <si>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</si>
  <si>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</si>
  <si>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</si>
  <si>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</si>
  <si>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</si>
  <si>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</si>
  <si>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</si>
  <si>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</si>
  <si>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</si>
  <si>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</si>
  <si>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 xml:space="preserve"> celý byt včetně vnitřní části spižní skříně otěruvzdorná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</si>
  <si>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</si>
  <si>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</si>
  <si>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</si>
  <si>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</si>
  <si>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</si>
  <si>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</si>
  <si>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</si>
  <si>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</si>
  <si>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4,70m2, WC 5,60m2 a koupelně 9,20m2</t>
  </si>
  <si>
    <t>6.9</t>
  </si>
  <si>
    <t>provedení keramického obkladu včetně úpravy podkladu</t>
  </si>
  <si>
    <t xml:space="preserve"> v KOUP 9,20m2 nově do výšky 2m včetně AL ukončovacích lišt a vodotěsné těsnící pásky do rohů, srovnání podkladu do tl. 30mm WC-5,60m2,  v kuchyni 3,5m2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</si>
  <si>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</si>
  <si>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</si>
  <si>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KOUP, WC (dekor odsouhlasit s objednatelem)</t>
  </si>
  <si>
    <t>6.14</t>
  </si>
  <si>
    <t>vybourání dlažby</t>
  </si>
  <si>
    <t>KOUP- 1,88m2, WC -1,32m2</t>
  </si>
  <si>
    <t>6.18</t>
  </si>
  <si>
    <t>úprava podkladu pod dlažbu , včetně hydroizolace</t>
  </si>
  <si>
    <t xml:space="preserve">KOUP, WC </t>
  </si>
  <si>
    <t>6.34</t>
  </si>
  <si>
    <t>provedení nového keramického obkladu včetně úpravy podkladu</t>
  </si>
  <si>
    <t>v koupelně a na WC nově do výšky 2m včetně AL ukončovacích lišt a vodotěsné těsnící pásky do rohů, srovnání podkladu do tl. 30mm (dekor odsouhlasit s objednatelem)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</si>
  <si>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</si>
  <si>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</si>
  <si>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</si>
  <si>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</si>
  <si>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</si>
  <si>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</si>
  <si>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</si>
  <si>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</si>
  <si>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KOUP, WC barva bílá syntetika</t>
  </si>
  <si>
    <t>7.16</t>
  </si>
  <si>
    <t>nátěr zárubní – šířka 80 cm</t>
  </si>
  <si>
    <t xml:space="preserve">KU,OP,LO barva bílá syntetika </t>
  </si>
  <si>
    <t>8.11</t>
  </si>
  <si>
    <t>vypouštění topného systému, viz poznámka</t>
  </si>
  <si>
    <t>z důvodu výměny UT jedná se o plynové etážové topení</t>
  </si>
  <si>
    <t>8.12</t>
  </si>
  <si>
    <t>napouštění topného systému, viz poznámka</t>
  </si>
  <si>
    <t>jedná se o plynové etážové topení</t>
  </si>
  <si>
    <t>8.16</t>
  </si>
  <si>
    <t>výměna radiátoru – deskový,viz poznámka</t>
  </si>
  <si>
    <t xml:space="preserve">KU, OP a WC  </t>
  </si>
  <si>
    <t>8.18</t>
  </si>
  <si>
    <t>výměna otopného žebříku, viz poznámka</t>
  </si>
  <si>
    <t>v koupelně s úpravou rozvodu UT</t>
  </si>
  <si>
    <t>8.20</t>
  </si>
  <si>
    <t>výměna termoregulačního ventilu, včetně hlavice</t>
  </si>
  <si>
    <t>KU,OP,WC,KOUP</t>
  </si>
  <si>
    <t>8.22</t>
  </si>
  <si>
    <t>odvzdušnění topného systému, viz poznámka</t>
  </si>
  <si>
    <t>8.23</t>
  </si>
  <si>
    <t>výměna odvzdušňovacího ventilu ÚT</t>
  </si>
  <si>
    <t>8.40</t>
  </si>
  <si>
    <t>oprava rozvodu plynu, viz. poznámka</t>
  </si>
  <si>
    <t>prodloužení svařovaného rozvodu plynu za plynový sporák včetně plynového kohoutu v KU - 0,5 m</t>
  </si>
  <si>
    <t>9.2</t>
  </si>
  <si>
    <t>opravy a seřízení dřevěných oken, viz poznámka</t>
  </si>
  <si>
    <t>dřevěných EURO oken v KU, OP, LO, koupelně a WC</t>
  </si>
  <si>
    <t>9.20</t>
  </si>
  <si>
    <t>výměna žaluzií včetně příslušenství, viz poznámka (počet oken)</t>
  </si>
  <si>
    <t>2x okno trojkřídlé v KU a OP, 1 x okno dvoukřídlé v LO, 2 x okno jednokřídlé v KOUP a WC</t>
  </si>
  <si>
    <t>9.24</t>
  </si>
  <si>
    <t>demontáž bytových doplňků, viz poznámka</t>
  </si>
  <si>
    <t>dřevěných garnýží v KU,OP,LO a sušáku na prádlo v koupelně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</si>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</sst>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activeCell="P87" sqref="P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1653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135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60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48</v>
      </c>
    </row>
    <row r="33" spans="1:10" ht="45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50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64</v>
      </c>
      <c r="J34" s="1">
        <v>63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67</v>
      </c>
    </row>
    <row r="36" spans="1:10" ht="60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69</v>
      </c>
      <c r="J36" s="1">
        <v>72</v>
      </c>
    </row>
    <row r="37" spans="1:10" ht="60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72</v>
      </c>
      <c r="J37" s="1">
        <v>74</v>
      </c>
    </row>
    <row r="38" spans="1:10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75</v>
      </c>
      <c r="J38" s="1">
        <v>75</v>
      </c>
    </row>
    <row r="39" spans="1:10" ht="270" x14ac:dyDescent="0.25">
      <c r="A39" s="16">
        <v>16</v>
      </c>
      <c r="B39" s="17" t="s">
        <v>76</v>
      </c>
      <c r="C39" s="31" t="s">
        <v>77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78</v>
      </c>
      <c r="J39" s="1">
        <v>78</v>
      </c>
    </row>
    <row r="40" spans="1:10" ht="165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81</v>
      </c>
      <c r="J40" s="1">
        <v>89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84</v>
      </c>
      <c r="J41" s="1">
        <v>95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87</v>
      </c>
      <c r="J42" s="1">
        <v>97</v>
      </c>
    </row>
    <row r="43" spans="1:10" ht="30" x14ac:dyDescent="0.25">
      <c r="A43" s="16">
        <v>20</v>
      </c>
      <c r="B43" s="17" t="s">
        <v>88</v>
      </c>
      <c r="C43" s="31" t="s">
        <v>89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90</v>
      </c>
      <c r="J43" s="1">
        <v>101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93</v>
      </c>
      <c r="J44" s="1">
        <v>118</v>
      </c>
    </row>
    <row r="45" spans="1:10" ht="30" x14ac:dyDescent="0.25">
      <c r="A45" s="16">
        <v>22</v>
      </c>
      <c r="B45" s="17" t="s">
        <v>94</v>
      </c>
      <c r="C45" s="31" t="s">
        <v>95</v>
      </c>
      <c r="D45" s="18" t="s">
        <v>39</v>
      </c>
      <c r="E45" s="19">
        <v>3</v>
      </c>
      <c r="F45" s="33"/>
      <c r="G45" s="19">
        <f t="shared" si="0"/>
        <v>0</v>
      </c>
      <c r="H45" s="32" t="s">
        <v>96</v>
      </c>
      <c r="J45" s="1">
        <v>120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39</v>
      </c>
      <c r="E46" s="19">
        <v>5</v>
      </c>
      <c r="F46" s="33"/>
      <c r="G46" s="19">
        <f t="shared" si="0"/>
        <v>0</v>
      </c>
      <c r="H46" s="32" t="s">
        <v>99</v>
      </c>
      <c r="J46" s="1">
        <v>123</v>
      </c>
    </row>
    <row r="47" spans="1:10" ht="45" x14ac:dyDescent="0.25">
      <c r="A47" s="16">
        <v>24</v>
      </c>
      <c r="B47" s="17" t="s">
        <v>100</v>
      </c>
      <c r="C47" s="31" t="s">
        <v>101</v>
      </c>
      <c r="D47" s="18" t="s">
        <v>39</v>
      </c>
      <c r="E47" s="19">
        <v>5</v>
      </c>
      <c r="F47" s="33"/>
      <c r="G47" s="19">
        <f t="shared" si="0"/>
        <v>0</v>
      </c>
      <c r="H47" s="32" t="s">
        <v>102</v>
      </c>
      <c r="J47" s="1">
        <v>124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105</v>
      </c>
      <c r="J48" s="1">
        <v>125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39</v>
      </c>
      <c r="E49" s="19">
        <v>3</v>
      </c>
      <c r="F49" s="33"/>
      <c r="G49" s="19">
        <f t="shared" si="0"/>
        <v>0</v>
      </c>
      <c r="H49" s="32" t="s">
        <v>108</v>
      </c>
      <c r="J49" s="1">
        <v>127</v>
      </c>
    </row>
    <row r="50" spans="1:10" ht="45" x14ac:dyDescent="0.25">
      <c r="A50" s="16">
        <v>27</v>
      </c>
      <c r="B50" s="17" t="s">
        <v>109</v>
      </c>
      <c r="C50" s="31" t="s">
        <v>110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111</v>
      </c>
      <c r="J50" s="1">
        <v>294</v>
      </c>
    </row>
    <row r="51" spans="1:10" ht="75" x14ac:dyDescent="0.25">
      <c r="A51" s="16">
        <v>28</v>
      </c>
      <c r="B51" s="17" t="s">
        <v>112</v>
      </c>
      <c r="C51" s="31" t="s">
        <v>113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114</v>
      </c>
      <c r="J51" s="1">
        <v>300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39</v>
      </c>
      <c r="E52" s="19">
        <v>2</v>
      </c>
      <c r="F52" s="33"/>
      <c r="G52" s="19">
        <f t="shared" si="0"/>
        <v>0</v>
      </c>
      <c r="H52" s="32" t="s">
        <v>117</v>
      </c>
      <c r="J52" s="1">
        <v>305</v>
      </c>
    </row>
    <row r="53" spans="1:10" ht="60" x14ac:dyDescent="0.25">
      <c r="A53" s="16">
        <v>30</v>
      </c>
      <c r="B53" s="17" t="s">
        <v>118</v>
      </c>
      <c r="C53" s="31" t="s">
        <v>119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120</v>
      </c>
      <c r="J53" s="1">
        <v>345</v>
      </c>
    </row>
    <row r="54" spans="1:10" x14ac:dyDescent="0.25">
      <c r="A54" s="16">
        <v>31</v>
      </c>
      <c r="B54" s="17" t="s">
        <v>121</v>
      </c>
      <c r="C54" s="31" t="s">
        <v>122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123</v>
      </c>
      <c r="J54" s="1">
        <v>397</v>
      </c>
    </row>
    <row r="55" spans="1:10" x14ac:dyDescent="0.25">
      <c r="A55" s="16">
        <v>32</v>
      </c>
      <c r="B55" s="17" t="s">
        <v>124</v>
      </c>
      <c r="C55" s="31" t="s">
        <v>125</v>
      </c>
      <c r="D55" s="18" t="s">
        <v>39</v>
      </c>
      <c r="E55" s="19">
        <v>1</v>
      </c>
      <c r="F55" s="33"/>
      <c r="G55" s="19">
        <f t="shared" si="0"/>
        <v>0</v>
      </c>
      <c r="H55" s="32"/>
      <c r="J55" s="1">
        <v>412</v>
      </c>
    </row>
    <row r="56" spans="1:10" ht="30" x14ac:dyDescent="0.25">
      <c r="A56" s="16">
        <v>33</v>
      </c>
      <c r="B56" s="17" t="s">
        <v>126</v>
      </c>
      <c r="C56" s="31" t="s">
        <v>127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128</v>
      </c>
      <c r="J56" s="1">
        <v>495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131</v>
      </c>
      <c r="E57" s="19">
        <v>49.95</v>
      </c>
      <c r="F57" s="33"/>
      <c r="G57" s="19">
        <f t="shared" si="1"/>
        <v>0</v>
      </c>
      <c r="H57" s="32" t="s">
        <v>132</v>
      </c>
      <c r="J57" s="1">
        <v>148</v>
      </c>
    </row>
    <row r="58" spans="1:10" ht="90" x14ac:dyDescent="0.25">
      <c r="A58" s="16">
        <v>35</v>
      </c>
      <c r="B58" s="17" t="s">
        <v>133</v>
      </c>
      <c r="C58" s="31" t="s">
        <v>134</v>
      </c>
      <c r="D58" s="18" t="s">
        <v>131</v>
      </c>
      <c r="E58" s="19">
        <v>49.95</v>
      </c>
      <c r="F58" s="33"/>
      <c r="G58" s="19">
        <f t="shared" si="1"/>
        <v>0</v>
      </c>
      <c r="H58" s="32" t="s">
        <v>135</v>
      </c>
      <c r="J58" s="1">
        <v>151</v>
      </c>
    </row>
    <row r="59" spans="1:10" ht="45" x14ac:dyDescent="0.25">
      <c r="A59" s="16">
        <v>36</v>
      </c>
      <c r="B59" s="17" t="s">
        <v>136</v>
      </c>
      <c r="C59" s="31" t="s">
        <v>137</v>
      </c>
      <c r="D59" s="18" t="s">
        <v>138</v>
      </c>
      <c r="E59" s="19">
        <v>47</v>
      </c>
      <c r="F59" s="33"/>
      <c r="G59" s="19">
        <f t="shared" si="1"/>
        <v>0</v>
      </c>
      <c r="H59" s="32" t="s">
        <v>139</v>
      </c>
      <c r="J59" s="1">
        <v>153</v>
      </c>
    </row>
    <row r="60" spans="1:10" ht="30" x14ac:dyDescent="0.25">
      <c r="A60" s="16">
        <v>37</v>
      </c>
      <c r="B60" s="17" t="s">
        <v>140</v>
      </c>
      <c r="C60" s="31" t="s">
        <v>141</v>
      </c>
      <c r="D60" s="18" t="s">
        <v>131</v>
      </c>
      <c r="E60" s="19">
        <v>49.95</v>
      </c>
      <c r="F60" s="33"/>
      <c r="G60" s="19">
        <f t="shared" si="1"/>
        <v>0</v>
      </c>
      <c r="H60" s="32" t="s">
        <v>142</v>
      </c>
      <c r="J60" s="1">
        <v>157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131</v>
      </c>
      <c r="E61" s="19">
        <v>49.95</v>
      </c>
      <c r="F61" s="33"/>
      <c r="G61" s="19">
        <f t="shared" si="1"/>
        <v>0</v>
      </c>
      <c r="H61" s="32" t="s">
        <v>145</v>
      </c>
      <c r="J61" s="1">
        <v>158</v>
      </c>
    </row>
    <row r="62" spans="1:10" x14ac:dyDescent="0.25">
      <c r="A62" s="16">
        <v>39</v>
      </c>
      <c r="B62" s="17" t="s">
        <v>146</v>
      </c>
      <c r="C62" s="31" t="s">
        <v>147</v>
      </c>
      <c r="D62" s="18" t="s">
        <v>131</v>
      </c>
      <c r="E62" s="19">
        <v>49.95</v>
      </c>
      <c r="F62" s="33"/>
      <c r="G62" s="19">
        <f t="shared" si="1"/>
        <v>0</v>
      </c>
      <c r="H62" s="32" t="s">
        <v>148</v>
      </c>
      <c r="J62" s="1">
        <v>159</v>
      </c>
    </row>
    <row r="63" spans="1:10" x14ac:dyDescent="0.25">
      <c r="A63" s="16">
        <v>40</v>
      </c>
      <c r="B63" s="17" t="s">
        <v>149</v>
      </c>
      <c r="C63" s="31" t="s">
        <v>150</v>
      </c>
      <c r="D63" s="18" t="s">
        <v>131</v>
      </c>
      <c r="E63" s="19">
        <v>49.95</v>
      </c>
      <c r="F63" s="33"/>
      <c r="G63" s="19">
        <f t="shared" si="1"/>
        <v>0</v>
      </c>
      <c r="H63" s="32" t="s">
        <v>148</v>
      </c>
      <c r="J63" s="1">
        <v>330</v>
      </c>
    </row>
    <row r="64" spans="1:10" ht="75" x14ac:dyDescent="0.25">
      <c r="A64" s="16">
        <v>41</v>
      </c>
      <c r="B64" s="17" t="s">
        <v>151</v>
      </c>
      <c r="C64" s="31" t="s">
        <v>152</v>
      </c>
      <c r="D64" s="18" t="s">
        <v>131</v>
      </c>
      <c r="E64" s="19">
        <v>211</v>
      </c>
      <c r="F64" s="33"/>
      <c r="G64" s="19">
        <f t="shared" si="1"/>
        <v>0</v>
      </c>
      <c r="H64" s="32" t="s">
        <v>153</v>
      </c>
      <c r="J64" s="1">
        <v>162</v>
      </c>
    </row>
    <row r="65" spans="1:10" x14ac:dyDescent="0.25">
      <c r="A65" s="16">
        <v>42</v>
      </c>
      <c r="B65" s="17" t="s">
        <v>154</v>
      </c>
      <c r="C65" s="31" t="s">
        <v>155</v>
      </c>
      <c r="D65" s="18" t="s">
        <v>131</v>
      </c>
      <c r="E65" s="19">
        <v>211</v>
      </c>
      <c r="F65" s="33"/>
      <c r="G65" s="19">
        <f t="shared" si="1"/>
        <v>0</v>
      </c>
      <c r="H65" s="32" t="s">
        <v>156</v>
      </c>
      <c r="J65" s="1">
        <v>165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131</v>
      </c>
      <c r="E66" s="19">
        <v>211</v>
      </c>
      <c r="F66" s="33"/>
      <c r="G66" s="19">
        <f t="shared" si="1"/>
        <v>0</v>
      </c>
      <c r="H66" s="32" t="s">
        <v>159</v>
      </c>
      <c r="J66" s="1">
        <v>167</v>
      </c>
    </row>
    <row r="67" spans="1:10" ht="30" x14ac:dyDescent="0.25">
      <c r="A67" s="16">
        <v>44</v>
      </c>
      <c r="B67" s="17" t="s">
        <v>160</v>
      </c>
      <c r="C67" s="31" t="s">
        <v>161</v>
      </c>
      <c r="D67" s="18" t="s">
        <v>42</v>
      </c>
      <c r="E67" s="19">
        <v>1</v>
      </c>
      <c r="F67" s="33"/>
      <c r="G67" s="19">
        <f t="shared" si="1"/>
        <v>0</v>
      </c>
      <c r="H67" s="32" t="s">
        <v>162</v>
      </c>
      <c r="J67" s="1">
        <v>170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131</v>
      </c>
      <c r="E68" s="19">
        <v>6</v>
      </c>
      <c r="F68" s="33"/>
      <c r="G68" s="19">
        <f t="shared" si="1"/>
        <v>0</v>
      </c>
      <c r="H68" s="32" t="s">
        <v>165</v>
      </c>
      <c r="J68" s="1">
        <v>175</v>
      </c>
    </row>
    <row r="69" spans="1:10" ht="30" x14ac:dyDescent="0.25">
      <c r="A69" s="16">
        <v>46</v>
      </c>
      <c r="B69" s="17" t="s">
        <v>166</v>
      </c>
      <c r="C69" s="31" t="s">
        <v>167</v>
      </c>
      <c r="D69" s="18" t="s">
        <v>131</v>
      </c>
      <c r="E69" s="19">
        <v>19.5</v>
      </c>
      <c r="F69" s="33"/>
      <c r="G69" s="19">
        <f t="shared" si="1"/>
        <v>0</v>
      </c>
      <c r="H69" s="32" t="s">
        <v>168</v>
      </c>
      <c r="J69" s="1">
        <v>176</v>
      </c>
    </row>
    <row r="70" spans="1:10" ht="180" x14ac:dyDescent="0.25">
      <c r="A70" s="16">
        <v>47</v>
      </c>
      <c r="B70" s="17" t="s">
        <v>169</v>
      </c>
      <c r="C70" s="31" t="s">
        <v>170</v>
      </c>
      <c r="D70" s="18" t="s">
        <v>131</v>
      </c>
      <c r="E70" s="19">
        <v>18.3</v>
      </c>
      <c r="F70" s="33"/>
      <c r="G70" s="19">
        <f t="shared" si="1"/>
        <v>0</v>
      </c>
      <c r="H70" s="32" t="s">
        <v>171</v>
      </c>
      <c r="J70" s="1">
        <v>177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131</v>
      </c>
      <c r="E71" s="19">
        <v>3.2</v>
      </c>
      <c r="F71" s="33"/>
      <c r="G71" s="19">
        <f t="shared" si="1"/>
        <v>0</v>
      </c>
      <c r="H71" s="32" t="s">
        <v>174</v>
      </c>
      <c r="J71" s="1">
        <v>179</v>
      </c>
    </row>
    <row r="72" spans="1:10" x14ac:dyDescent="0.25">
      <c r="A72" s="16">
        <v>49</v>
      </c>
      <c r="B72" s="17" t="s">
        <v>175</v>
      </c>
      <c r="C72" s="31" t="s">
        <v>176</v>
      </c>
      <c r="D72" s="18" t="s">
        <v>131</v>
      </c>
      <c r="E72" s="19">
        <v>3.2</v>
      </c>
      <c r="F72" s="33"/>
      <c r="G72" s="19">
        <f t="shared" si="1"/>
        <v>0</v>
      </c>
      <c r="H72" s="32" t="s">
        <v>177</v>
      </c>
      <c r="J72" s="1">
        <v>182</v>
      </c>
    </row>
    <row r="73" spans="1:10" ht="30" x14ac:dyDescent="0.25">
      <c r="A73" s="16">
        <v>50</v>
      </c>
      <c r="B73" s="17" t="s">
        <v>178</v>
      </c>
      <c r="C73" s="31" t="s">
        <v>179</v>
      </c>
      <c r="D73" s="18" t="s">
        <v>131</v>
      </c>
      <c r="E73" s="19">
        <v>3.2</v>
      </c>
      <c r="F73" s="33"/>
      <c r="G73" s="19">
        <f t="shared" si="1"/>
        <v>0</v>
      </c>
      <c r="H73" s="32" t="s">
        <v>180</v>
      </c>
      <c r="J73" s="1">
        <v>186</v>
      </c>
    </row>
    <row r="74" spans="1:10" ht="105" x14ac:dyDescent="0.25">
      <c r="A74" s="16">
        <v>51</v>
      </c>
      <c r="B74" s="17" t="s">
        <v>181</v>
      </c>
      <c r="C74" s="31" t="s">
        <v>182</v>
      </c>
      <c r="D74" s="18" t="s">
        <v>131</v>
      </c>
      <c r="E74" s="19">
        <v>6</v>
      </c>
      <c r="F74" s="33"/>
      <c r="G74" s="19">
        <f t="shared" si="1"/>
        <v>0</v>
      </c>
      <c r="H74" s="32" t="s">
        <v>183</v>
      </c>
      <c r="J74" s="1">
        <v>445</v>
      </c>
    </row>
    <row r="75" spans="1:10" x14ac:dyDescent="0.25">
      <c r="A75" s="16">
        <v>52</v>
      </c>
      <c r="B75" s="17" t="s">
        <v>184</v>
      </c>
      <c r="C75" s="31" t="s">
        <v>185</v>
      </c>
      <c r="D75" s="18" t="s">
        <v>42</v>
      </c>
      <c r="E75" s="19">
        <v>1</v>
      </c>
      <c r="F75" s="33"/>
      <c r="G75" s="19">
        <f t="shared" si="1"/>
        <v>0</v>
      </c>
      <c r="H75" s="32" t="s">
        <v>186</v>
      </c>
      <c r="J75" s="1">
        <v>205</v>
      </c>
    </row>
    <row r="76" spans="1:10" ht="30" x14ac:dyDescent="0.25">
      <c r="A76" s="16">
        <v>53</v>
      </c>
      <c r="B76" s="17" t="s">
        <v>187</v>
      </c>
      <c r="C76" s="31" t="s">
        <v>188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189</v>
      </c>
      <c r="J76" s="1">
        <v>206</v>
      </c>
    </row>
    <row r="77" spans="1:10" ht="30" x14ac:dyDescent="0.25">
      <c r="A77" s="16">
        <v>54</v>
      </c>
      <c r="B77" s="17" t="s">
        <v>190</v>
      </c>
      <c r="C77" s="31" t="s">
        <v>191</v>
      </c>
      <c r="D77" s="18" t="s">
        <v>39</v>
      </c>
      <c r="E77" s="19">
        <v>2</v>
      </c>
      <c r="F77" s="33"/>
      <c r="G77" s="19">
        <f t="shared" si="1"/>
        <v>0</v>
      </c>
      <c r="H77" s="32" t="s">
        <v>192</v>
      </c>
      <c r="J77" s="1">
        <v>207</v>
      </c>
    </row>
    <row r="78" spans="1:10" x14ac:dyDescent="0.25">
      <c r="A78" s="16">
        <v>55</v>
      </c>
      <c r="B78" s="17" t="s">
        <v>193</v>
      </c>
      <c r="C78" s="31" t="s">
        <v>194</v>
      </c>
      <c r="D78" s="18" t="s">
        <v>39</v>
      </c>
      <c r="E78" s="19">
        <v>3</v>
      </c>
      <c r="F78" s="33"/>
      <c r="G78" s="19">
        <f t="shared" si="1"/>
        <v>0</v>
      </c>
      <c r="H78" s="32" t="s">
        <v>195</v>
      </c>
      <c r="J78" s="1">
        <v>209</v>
      </c>
    </row>
    <row r="79" spans="1:10" ht="30" x14ac:dyDescent="0.25">
      <c r="A79" s="16">
        <v>56</v>
      </c>
      <c r="B79" s="17" t="s">
        <v>196</v>
      </c>
      <c r="C79" s="31" t="s">
        <v>197</v>
      </c>
      <c r="D79" s="18" t="s">
        <v>42</v>
      </c>
      <c r="E79" s="19">
        <v>1</v>
      </c>
      <c r="F79" s="33"/>
      <c r="G79" s="19">
        <f t="shared" si="1"/>
        <v>0</v>
      </c>
      <c r="H79" s="32" t="s">
        <v>198</v>
      </c>
      <c r="J79" s="1">
        <v>224</v>
      </c>
    </row>
    <row r="80" spans="1:10" ht="30" x14ac:dyDescent="0.25">
      <c r="A80" s="16">
        <v>57</v>
      </c>
      <c r="B80" s="17" t="s">
        <v>199</v>
      </c>
      <c r="C80" s="31" t="s">
        <v>200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201</v>
      </c>
      <c r="J80" s="1">
        <v>225</v>
      </c>
    </row>
    <row r="81" spans="1:10" ht="30" x14ac:dyDescent="0.25">
      <c r="A81" s="16">
        <v>58</v>
      </c>
      <c r="B81" s="17" t="s">
        <v>202</v>
      </c>
      <c r="C81" s="31" t="s">
        <v>203</v>
      </c>
      <c r="D81" s="18" t="s">
        <v>39</v>
      </c>
      <c r="E81" s="19">
        <v>3</v>
      </c>
      <c r="F81" s="33"/>
      <c r="G81" s="19">
        <f t="shared" si="1"/>
        <v>0</v>
      </c>
      <c r="H81" s="32" t="s">
        <v>204</v>
      </c>
      <c r="J81" s="1">
        <v>229</v>
      </c>
    </row>
    <row r="82" spans="1:10" ht="30" x14ac:dyDescent="0.25">
      <c r="A82" s="16">
        <v>59</v>
      </c>
      <c r="B82" s="17" t="s">
        <v>205</v>
      </c>
      <c r="C82" s="31" t="s">
        <v>206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207</v>
      </c>
      <c r="J82" s="1">
        <v>231</v>
      </c>
    </row>
    <row r="83" spans="1:10" ht="30" x14ac:dyDescent="0.25">
      <c r="A83" s="16">
        <v>60</v>
      </c>
      <c r="B83" s="17" t="s">
        <v>208</v>
      </c>
      <c r="C83" s="31" t="s">
        <v>209</v>
      </c>
      <c r="D83" s="18" t="s">
        <v>39</v>
      </c>
      <c r="E83" s="19">
        <v>4</v>
      </c>
      <c r="F83" s="33"/>
      <c r="G83" s="19">
        <f t="shared" si="1"/>
        <v>0</v>
      </c>
      <c r="H83" s="32" t="s">
        <v>210</v>
      </c>
      <c r="J83" s="1">
        <v>233</v>
      </c>
    </row>
    <row r="84" spans="1:10" ht="30" x14ac:dyDescent="0.25">
      <c r="A84" s="16">
        <v>61</v>
      </c>
      <c r="B84" s="17" t="s">
        <v>211</v>
      </c>
      <c r="C84" s="31" t="s">
        <v>212</v>
      </c>
      <c r="D84" s="18" t="s">
        <v>42</v>
      </c>
      <c r="E84" s="19">
        <v>1</v>
      </c>
      <c r="F84" s="33"/>
      <c r="G84" s="19">
        <f t="shared" si="1"/>
        <v>0</v>
      </c>
      <c r="H84" s="32"/>
      <c r="J84" s="1">
        <v>235</v>
      </c>
    </row>
    <row r="85" spans="1:10" x14ac:dyDescent="0.25">
      <c r="A85" s="16">
        <v>62</v>
      </c>
      <c r="B85" s="17" t="s">
        <v>213</v>
      </c>
      <c r="C85" s="31" t="s">
        <v>214</v>
      </c>
      <c r="D85" s="18" t="s">
        <v>39</v>
      </c>
      <c r="E85" s="19">
        <v>4</v>
      </c>
      <c r="F85" s="33"/>
      <c r="G85" s="19">
        <f t="shared" si="1"/>
        <v>0</v>
      </c>
      <c r="H85" s="32" t="s">
        <v>210</v>
      </c>
      <c r="J85" s="1">
        <v>236</v>
      </c>
    </row>
    <row r="86" spans="1:10" ht="60" x14ac:dyDescent="0.25">
      <c r="A86" s="16">
        <v>63</v>
      </c>
      <c r="B86" s="17" t="s">
        <v>215</v>
      </c>
      <c r="C86" s="31" t="s">
        <v>216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217</v>
      </c>
      <c r="J86" s="1">
        <v>460</v>
      </c>
    </row>
    <row r="87" spans="1:10" ht="30" x14ac:dyDescent="0.25">
      <c r="A87" s="16">
        <v>64</v>
      </c>
      <c r="B87" s="17" t="s">
        <v>218</v>
      </c>
      <c r="C87" s="31" t="s">
        <v>219</v>
      </c>
      <c r="D87" s="18" t="s">
        <v>39</v>
      </c>
      <c r="E87" s="19">
        <v>5</v>
      </c>
      <c r="F87" s="33"/>
      <c r="G87" s="19">
        <f t="shared" si="1"/>
        <v>0</v>
      </c>
      <c r="H87" s="32" t="s">
        <v>220</v>
      </c>
      <c r="J87" s="1">
        <v>238</v>
      </c>
    </row>
    <row r="88" spans="1:10" ht="60" x14ac:dyDescent="0.25">
      <c r="A88" s="16">
        <v>65</v>
      </c>
      <c r="B88" s="17" t="s">
        <v>221</v>
      </c>
      <c r="C88" s="31" t="s">
        <v>222</v>
      </c>
      <c r="D88" s="18" t="s">
        <v>131</v>
      </c>
      <c r="E88" s="19">
        <v>8</v>
      </c>
      <c r="F88" s="33"/>
      <c r="G88" s="19">
        <f t="shared" ref="G88:G90" si="2">ROUND(E88*F88, 2)</f>
        <v>0</v>
      </c>
      <c r="H88" s="32" t="s">
        <v>223</v>
      </c>
      <c r="J88" s="1">
        <v>256</v>
      </c>
    </row>
    <row r="89" spans="1:10" ht="45" x14ac:dyDescent="0.25">
      <c r="A89" s="16">
        <v>66</v>
      </c>
      <c r="B89" s="17" t="s">
        <v>224</v>
      </c>
      <c r="C89" s="31" t="s">
        <v>225</v>
      </c>
      <c r="D89" s="18" t="s">
        <v>42</v>
      </c>
      <c r="E89" s="19">
        <v>1</v>
      </c>
      <c r="F89" s="33"/>
      <c r="G89" s="19">
        <f t="shared" si="2"/>
        <v>0</v>
      </c>
      <c r="H89" s="32" t="s">
        <v>226</v>
      </c>
      <c r="J89" s="1">
        <v>303</v>
      </c>
    </row>
    <row r="90" spans="1:10" x14ac:dyDescent="0.25">
      <c r="A90" s="16">
        <v>67</v>
      </c>
      <c r="B90" s="17" t="s">
        <v>227</v>
      </c>
      <c r="C90" s="31" t="s">
        <v>228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308</v>
      </c>
    </row>
    <row r="91" spans="1:10" ht="18.75" x14ac:dyDescent="0.25">
      <c r="A91" s="77" t="s">
        <v>229</v>
      </c>
      <c r="B91" s="78"/>
      <c r="C91" s="78"/>
      <c r="D91" s="78"/>
      <c r="E91" s="78"/>
      <c r="F91" s="78"/>
      <c r="G91" s="15">
        <f>SUM(G24:G90)</f>
        <v>0</v>
      </c>
      <c r="H91" s="26"/>
    </row>
    <row r="92" spans="1:10" s="29" customFormat="1" ht="21" x14ac:dyDescent="0.25">
      <c r="A92" s="98" t="s">
        <v>230</v>
      </c>
      <c r="B92" s="98"/>
      <c r="C92" s="98"/>
      <c r="D92" s="98"/>
      <c r="E92" s="98"/>
      <c r="F92" s="98"/>
      <c r="G92" s="98"/>
      <c r="H92" s="98"/>
    </row>
    <row r="93" spans="1:10" ht="21" x14ac:dyDescent="0.25">
      <c r="A93" s="97" t="s">
        <v>231</v>
      </c>
      <c r="B93" s="97"/>
      <c r="C93" s="97"/>
      <c r="D93" s="97"/>
      <c r="E93" s="97"/>
      <c r="F93" s="97"/>
      <c r="G93" s="97"/>
      <c r="H93" s="97"/>
    </row>
    <row r="94" spans="1:10" x14ac:dyDescent="0.25">
      <c r="A94" s="27"/>
      <c r="B94" s="75" t="s">
        <v>232</v>
      </c>
      <c r="C94" s="75"/>
      <c r="D94" s="75"/>
      <c r="E94" s="75"/>
      <c r="F94" s="76"/>
      <c r="G94"/>
      <c r="H94"/>
    </row>
    <row r="95" spans="1:10" x14ac:dyDescent="0.25">
      <c r="A95" s="28">
        <v>1</v>
      </c>
      <c r="B95" s="99" t="s">
        <v>233</v>
      </c>
      <c r="C95" s="99"/>
      <c r="D95" s="99"/>
      <c r="E95" s="99"/>
      <c r="F95" s="100"/>
    </row>
    <row r="96" spans="1:10" ht="60" customHeight="1" x14ac:dyDescent="0.25">
      <c r="A96" s="28">
        <v>2</v>
      </c>
      <c r="B96" s="99" t="s">
        <v>234</v>
      </c>
      <c r="C96" s="99"/>
      <c r="D96" s="99"/>
      <c r="E96" s="99"/>
      <c r="F96" s="100"/>
    </row>
    <row r="97" spans="1:6" ht="45" customHeight="1" x14ac:dyDescent="0.25">
      <c r="A97" s="28">
        <v>3</v>
      </c>
      <c r="B97" s="99" t="s">
        <v>235</v>
      </c>
      <c r="C97" s="99"/>
      <c r="D97" s="99"/>
      <c r="E97" s="99"/>
      <c r="F97" s="100"/>
    </row>
    <row r="98" spans="1:6" ht="75" customHeight="1" x14ac:dyDescent="0.25">
      <c r="A98" s="28">
        <v>4</v>
      </c>
      <c r="B98" s="99" t="s">
        <v>236</v>
      </c>
      <c r="C98" s="99"/>
      <c r="D98" s="99"/>
      <c r="E98" s="99"/>
      <c r="F98" s="100"/>
    </row>
    <row r="99" spans="1:6" ht="120" customHeight="1" x14ac:dyDescent="0.25">
      <c r="A99" s="28">
        <v>5</v>
      </c>
      <c r="B99" s="99" t="s">
        <v>237</v>
      </c>
      <c r="C99" s="99"/>
      <c r="D99" s="99"/>
      <c r="E99" s="99"/>
      <c r="F99" s="100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B95:F95"/>
    <mergeCell ref="B96:F96"/>
    <mergeCell ref="B97:F97"/>
    <mergeCell ref="B98:F98"/>
    <mergeCell ref="B99:F99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2023-02-20T15:43:59Z</dcterms:modified>
  <cp:category/>
</cp:coreProperties>
</file>