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<sst xmlns="http://schemas.openxmlformats.org/spreadsheetml/2006/main" count="322" uniqueCount="255">
  <si>
    <t>Oprava volného bytu  č. 16, Fr. Formana 28</t>
  </si>
  <si>
    <t>VZ č. 29/2023</t>
  </si>
  <si>
    <t>13.2.2023 09:24:42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</si>
  <si>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</si>
  <si>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</si>
  <si>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</si>
  <si>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</si>
  <si>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</si>
  <si>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</si>
  <si>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</si>
  <si>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</si>
  <si>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</si>
  <si>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</si>
  <si>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</si>
  <si>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</si>
  <si>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</si>
  <si>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</si>
  <si>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</si>
  <si>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277/28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</si>
  <si>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</si>
  <si>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</si>
  <si>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</si>
  <si>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</si>
  <si>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</si>
  <si>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</si>
  <si>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</si>
  <si>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</si>
  <si>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</si>
  <si>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</si>
  <si>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</si>
  <si>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</si>
  <si>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</si>
  <si>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</si>
  <si>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</si>
  <si>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</si>
  <si>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</si>
  <si>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</si>
  <si>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</si>
  <si>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</si>
  <si>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</si>
  <si>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</si>
  <si>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</si>
  <si>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 xml:space="preserve">vč. vyřazovacího protokolu na PS </t>
  </si>
  <si>
    <t>1.22</t>
  </si>
  <si>
    <t>revize elektroinstalace a elektrických spotřebičů bytu</t>
  </si>
  <si>
    <t>2x revizní zpráva</t>
  </si>
  <si>
    <t>3.1</t>
  </si>
  <si>
    <t>výměna wc kombi</t>
  </si>
  <si>
    <t>duální splachování</t>
  </si>
  <si>
    <t>3.3</t>
  </si>
  <si>
    <t>výměna sedací desky</t>
  </si>
  <si>
    <t>3.5</t>
  </si>
  <si>
    <t>výměna pancéřové hadičky</t>
  </si>
  <si>
    <t>k WC kombi</t>
  </si>
  <si>
    <t>3.6</t>
  </si>
  <si>
    <t>výměna rohového ventilu</t>
  </si>
  <si>
    <t>k  WC kombi</t>
  </si>
  <si>
    <t>3.7</t>
  </si>
  <si>
    <t>výměna umyvadla včetně příslušenství</t>
  </si>
  <si>
    <t xml:space="preserve">55-60 cm - sifon s mechanickou zátkou  (tzv. "click-clack") </t>
  </si>
  <si>
    <t>3.10</t>
  </si>
  <si>
    <t>výměna vany 160 cm</t>
  </si>
  <si>
    <t>vč. příslušenství a mechanické zátky (tzv. "bowden")</t>
  </si>
  <si>
    <t>3.22</t>
  </si>
  <si>
    <t>výměna baterie dřezové stojánkové pákové</t>
  </si>
  <si>
    <t>ze dřezu - pákové vč. příslušenství, záruka min. 5 let</t>
  </si>
  <si>
    <t>3.26</t>
  </si>
  <si>
    <t>výměna baterie umyvadlové stojánkové pákové</t>
  </si>
  <si>
    <t>s delším výtokovým ramenem, záruka min. 5 let</t>
  </si>
  <si>
    <t>3.28</t>
  </si>
  <si>
    <t>výměna baterie vanové nástěnné R100</t>
  </si>
  <si>
    <t>pákové vč. příslušenství, a posuvného držáku na sprchovou hlavici, záruka min. 5 let</t>
  </si>
  <si>
    <t>3.33</t>
  </si>
  <si>
    <t>výměna dřezu nerez včetně příslušenství</t>
  </si>
  <si>
    <t>min. tl. plechu 0,8 mm,s otvorem pro stojánkovou baterii a malým odkapávačem, min. záruka 5 let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</si>
  <si>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</si>
  <si>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</si>
  <si>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</si>
  <si>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</si>
  <si>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</si>
  <si>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</si>
  <si>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</si>
  <si>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</si>
  <si>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s panty s tlumením na ramínku, tl. lamina min. 18 mm, masivní tyčová úchytka,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</si>
  <si>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</si>
  <si>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</si>
  <si>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</si>
  <si>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</si>
  <si>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dělené v polovině výšky skříně, osadit na nožkách s krycí lištou zakončenou transparentní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</si>
  <si>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</si>
  <si>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</si>
  <si>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</si>
  <si>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</si>
  <si>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  - CPL laminát</t>
  </si>
  <si>
    <t>3.56</t>
  </si>
  <si>
    <t>výměna vnitřních dveří – plné 80 cm</t>
  </si>
  <si>
    <t>LO  - CPL laminát</t>
  </si>
  <si>
    <t>3.60</t>
  </si>
  <si>
    <t>výměna vnitřních dveří – prosklené 2/3 sklo 80 cm</t>
  </si>
  <si>
    <t>z PŘ do PO s KU - CPL laminát</t>
  </si>
  <si>
    <t>3.69</t>
  </si>
  <si>
    <t>výměna dveřního prahu – délka 80 cm</t>
  </si>
  <si>
    <t>vstupní dveře - dubový - lakovaný</t>
  </si>
  <si>
    <t>3.77</t>
  </si>
  <si>
    <t>výměna přechodových lišt – délka 60 cm</t>
  </si>
  <si>
    <t>WC a KOU, - hliníkové - dekor sladit k nové dlažbě a PVC (odsouhlasit objednatelem)</t>
  </si>
  <si>
    <t>3.79</t>
  </si>
  <si>
    <t>výměna přechodových lišt – délka 80 cm</t>
  </si>
  <si>
    <t>LO a PO s KU - hliníkové - barevně sladit k nové dlažbě a PVC (odsouhlasit objednatelem)</t>
  </si>
  <si>
    <t>3.82</t>
  </si>
  <si>
    <t>výměna dveřního kování</t>
  </si>
  <si>
    <t xml:space="preserve">KOU, WC, PO s KU, LO - rozetové - masivní kov </t>
  </si>
  <si>
    <t>3.83</t>
  </si>
  <si>
    <t>výměna zámku u dveří</t>
  </si>
  <si>
    <t>KOU, WC, PO s KU, LO (v KOU a WC - tzv. "WC zámek")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</si>
  <si>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</si>
  <si>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</si>
  <si>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</si>
  <si>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</si>
  <si>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</si>
  <si>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</si>
  <si>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</si>
  <si>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</si>
  <si>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3.107</t>
  </si>
  <si>
    <t xml:space="preserve">výměna plynového sporáku, vč. příslušenství </t>
  </si>
  <si>
    <t>kombinovaný, pojistka STOP GAS s ventilátorem a piezoelktrickým zapalováním, vč, roštu  a 2 ks pečících plechů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</si>
  <si>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</si>
  <si>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</si>
  <si>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</si>
  <si>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</si>
  <si>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</si>
  <si>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</si>
  <si>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3.149</t>
  </si>
  <si>
    <t>zhotovení samostatného odpadu pro AP, viz poznámka</t>
  </si>
  <si>
    <t>za obezděním vany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</si>
  <si>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</si>
  <si>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</si>
  <si>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</si>
  <si>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</si>
  <si>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</si>
  <si>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</si>
  <si>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>PO s KU - 30 m2, LO - 12 m2</t>
  </si>
  <si>
    <t>4.2</t>
  </si>
  <si>
    <t>úprava podkladu – nivelace</t>
  </si>
  <si>
    <t>PO s KU - 30 m2, LO - 12 m2 - tl. do 10 mm</t>
  </si>
  <si>
    <t>4.4</t>
  </si>
  <si>
    <t>položení PVC – vyšší zátěž, celoplošně podlepit</t>
  </si>
  <si>
    <t>PO s KU - 30 m2 a LO - 12 m2  - dekor dřevěné plovoucí podlahy (dekor odsouhlasit objednatelem). Upozornění: Pokoj s kuchyní má nepravidelný tvar - větší spotřeba materiálu!</t>
  </si>
  <si>
    <t>4.6</t>
  </si>
  <si>
    <t>montáž obvodové soklové plastové lišty včetně doplňků</t>
  </si>
  <si>
    <t>bm</t>
  </si>
  <si>
    <t>PO s KU  a LO - barevně sladit k novému PVC</t>
  </si>
  <si>
    <t>5.1</t>
  </si>
  <si>
    <t>provedení štukových omítek, vč. vyrovnání podkladu, 2x penetrace, použití lepidla, perlinky s doplňky, rohovníků, okolo špalet oken a dveří</t>
  </si>
  <si>
    <t>celý byt (stěny i stropy) - KOU - 10 m2, WC - 5 m2, PŘ - 17 m2, PO s KU - 91 m2, LO - 47 m2</t>
  </si>
  <si>
    <t>5.2</t>
  </si>
  <si>
    <t>lokální opravy prasklin, prasklin panelových spojů</t>
  </si>
  <si>
    <t>WC - 1 m2 (stěna), KOU - 0,5 m2 (stěna), PŘ - 1 m2 (stěna), PO s KU - 2 m2 (strop a stěna), LO - 1 m2 (stěna)</t>
  </si>
  <si>
    <t>5.4</t>
  </si>
  <si>
    <t>škrábání stěn,stropů</t>
  </si>
  <si>
    <t xml:space="preserve">v celém bytě před provedením štukových omítek  </t>
  </si>
  <si>
    <t>5.6</t>
  </si>
  <si>
    <t>malba dvojnásobná bílá</t>
  </si>
  <si>
    <t xml:space="preserve">po štukových omítkách v celém bytě  -- otěruvzdorná </t>
  </si>
  <si>
    <t>5.23</t>
  </si>
  <si>
    <t>oprava fasádní omítky, viz poznámka</t>
  </si>
  <si>
    <t>opadlé fasádní omítky kolem špalety okna v PO s KU</t>
  </si>
  <si>
    <t>6.3</t>
  </si>
  <si>
    <t>obezdění vany 160 cm,včetně instalace vanových dvířek</t>
  </si>
  <si>
    <t xml:space="preserve">vanová dvířka 30x30 cm v obkladu - na magnet (případný menší rozměr dle zvoleného obkladu odsouhlasit objednatelem) </t>
  </si>
  <si>
    <t>6.7</t>
  </si>
  <si>
    <t>provedení hydroizolace pod obklad</t>
  </si>
  <si>
    <t xml:space="preserve"> KOU </t>
  </si>
  <si>
    <t>6.8</t>
  </si>
  <si>
    <t>vybourání keramického obkladu</t>
  </si>
  <si>
    <t xml:space="preserve">KU - 4 m2, WC - 8,5 m2, KOU - 16 m2  </t>
  </si>
  <si>
    <t>6.9</t>
  </si>
  <si>
    <t>provedení keramického obkladu včetně úpravy podkladu</t>
  </si>
  <si>
    <t xml:space="preserve">KU - 2,5 m2, WC - 8,5 m2, KOU - 16 m2  - dvoubarevná kombinace (dekor odsouhlasit objednatelem) vč. AL ukončovacích lišt a v KOU vodotěsné těsnící pásky do rohů, srovnání podkladu pod obklad do tl. 30 mm 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</si>
  <si>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</si>
  <si>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</si>
  <si>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</si>
  <si>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</si>
  <si>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</si>
  <si>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</si>
  <si>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</si>
  <si>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</si>
  <si>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</si>
  <si>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bm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</si>
  <si>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</si>
  <si>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</si>
  <si>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</si>
  <si>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</si>
  <si>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</si>
  <si>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PŘ - 2,5 m2 a soklík 0,5 m2, WC - 1,5 m2, KOU - 3,5 m2</t>
  </si>
  <si>
    <t>6.28</t>
  </si>
  <si>
    <t>oprava instalační šachtice (IŠ), viz poznámka</t>
  </si>
  <si>
    <t>nové krytí rozvodu plynu  z SDK - cca 0,53 m2 (o rozměrech cca 20x265 cm) vč. osazení 2 ks větracích mřížek v horní a spodní části (o rozměrech cca 15x15cm)</t>
  </si>
  <si>
    <t>7.11</t>
  </si>
  <si>
    <t>nátěr radiátorů</t>
  </si>
  <si>
    <t>deskové -  bílý odstín - syntetika</t>
  </si>
  <si>
    <t>7.12</t>
  </si>
  <si>
    <t>nátěr rozvodů ÚT</t>
  </si>
  <si>
    <t xml:space="preserve">v celém bytě - bílý odstín - syntetika </t>
  </si>
  <si>
    <t>7.13</t>
  </si>
  <si>
    <t>nátěr rozvodů plynu</t>
  </si>
  <si>
    <t xml:space="preserve">bílý odstín - syntetika (na začátku a konci trubky označit žlutým pruhem)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</si>
  <si>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</si>
  <si>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</si>
  <si>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</si>
  <si>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</si>
  <si>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</si>
  <si>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</si>
  <si>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</si>
  <si>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</si>
  <si>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syntetika (odstín sladit barevně k novému obkladu - odsouhlasí objednatel)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</si>
  <si>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</si>
  <si>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</si>
  <si>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</si>
  <si>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</si>
  <si>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</si>
  <si>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</si>
  <si>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8.21</t>
  </si>
  <si>
    <t>oprava rozvodu ÚT, viz poznámka</t>
  </si>
  <si>
    <t xml:space="preserve">v KOU - zrezivělé části přívodního potrubí k topnému žebříku (cca 1,5 m) 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</si>
  <si>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</si>
  <si>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</si>
  <si>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</si>
  <si>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</si>
  <si>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</si>
  <si>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 a opravy rozvodu ÚT k topnému žebříku (v KOU)</t>
  </si>
  <si>
    <t>9.1</t>
  </si>
  <si>
    <t>opravy a seřízení plastových oken, viz poznámka</t>
  </si>
  <si>
    <t>v celém bytě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</si>
  <si>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</si>
  <si>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</si>
  <si>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</si>
  <si>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</si>
  <si>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</si>
  <si>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9.24</t>
  </si>
  <si>
    <t>demontáž bytových doplňků, viz poznámka</t>
  </si>
  <si>
    <t xml:space="preserve">stolové desky v KU o délce cca 1,55 m a skříňky pod umývadlo vč. odvozu a likvidace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</si>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</sst>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N26" sqref="N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1652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30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19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38</v>
      </c>
      <c r="E26" s="19">
        <v>1</v>
      </c>
      <c r="F26" s="38"/>
      <c r="G26" s="19">
        <f t="shared" si="0"/>
        <v>0</v>
      </c>
      <c r="H26" s="37" t="s">
        <v>42</v>
      </c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45</v>
      </c>
      <c r="J27" s="1">
        <v>332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47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48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51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63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68</v>
      </c>
      <c r="J35" s="1">
        <v>67</v>
      </c>
    </row>
    <row r="36" spans="1:10" ht="60">
      <c r="A36" s="16">
        <v>13</v>
      </c>
      <c r="B36" s="17" t="s">
        <v>69</v>
      </c>
      <c r="C36" s="36" t="s">
        <v>70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71</v>
      </c>
      <c r="J36" s="1">
        <v>69</v>
      </c>
    </row>
    <row r="37" spans="1:10" ht="75">
      <c r="A37" s="16">
        <v>14</v>
      </c>
      <c r="B37" s="17" t="s">
        <v>72</v>
      </c>
      <c r="C37" s="36" t="s">
        <v>73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74</v>
      </c>
      <c r="J37" s="1">
        <v>74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77</v>
      </c>
      <c r="J38" s="1">
        <v>75</v>
      </c>
    </row>
    <row r="39" spans="1:10" ht="150">
      <c r="A39" s="16">
        <v>16</v>
      </c>
      <c r="B39" s="17" t="s">
        <v>78</v>
      </c>
      <c r="C39" s="36" t="s">
        <v>79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80</v>
      </c>
      <c r="J39" s="1">
        <v>77</v>
      </c>
    </row>
    <row r="40" spans="1:10" ht="75">
      <c r="A40" s="16">
        <v>17</v>
      </c>
      <c r="B40" s="17" t="s">
        <v>81</v>
      </c>
      <c r="C40" s="36" t="s">
        <v>82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83</v>
      </c>
      <c r="J40" s="1">
        <v>81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35</v>
      </c>
      <c r="E41" s="19">
        <v>1</v>
      </c>
      <c r="F41" s="38"/>
      <c r="G41" s="19">
        <f t="shared" si="0"/>
        <v>0</v>
      </c>
      <c r="H41" s="37"/>
      <c r="J41" s="1">
        <v>83</v>
      </c>
    </row>
    <row r="42" spans="1:10" ht="150">
      <c r="A42" s="16">
        <v>19</v>
      </c>
      <c r="B42" s="17" t="s">
        <v>86</v>
      </c>
      <c r="C42" s="36" t="s">
        <v>87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88</v>
      </c>
      <c r="J42" s="1">
        <v>90</v>
      </c>
    </row>
    <row r="43" spans="1:10" ht="45">
      <c r="A43" s="16">
        <v>20</v>
      </c>
      <c r="B43" s="17" t="s">
        <v>89</v>
      </c>
      <c r="C43" s="36" t="s">
        <v>90</v>
      </c>
      <c r="D43" s="18" t="s">
        <v>35</v>
      </c>
      <c r="E43" s="19">
        <v>1</v>
      </c>
      <c r="F43" s="38"/>
      <c r="G43" s="19">
        <f t="shared" si="0"/>
        <v>0</v>
      </c>
      <c r="H43" s="37"/>
      <c r="J43" s="1">
        <v>93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93</v>
      </c>
      <c r="J44" s="1">
        <v>95</v>
      </c>
    </row>
    <row r="45" spans="1:10" ht="15">
      <c r="A45" s="16">
        <v>22</v>
      </c>
      <c r="B45" s="17" t="s">
        <v>94</v>
      </c>
      <c r="C45" s="36" t="s">
        <v>95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96</v>
      </c>
      <c r="J45" s="1">
        <v>97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99</v>
      </c>
      <c r="J46" s="1">
        <v>101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102</v>
      </c>
      <c r="J47" s="1">
        <v>110</v>
      </c>
    </row>
    <row r="48" spans="1:10" ht="45">
      <c r="A48" s="16">
        <v>25</v>
      </c>
      <c r="B48" s="17" t="s">
        <v>103</v>
      </c>
      <c r="C48" s="36" t="s">
        <v>104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105</v>
      </c>
      <c r="J48" s="1">
        <v>118</v>
      </c>
    </row>
    <row r="49" spans="1:10" ht="60">
      <c r="A49" s="16">
        <v>26</v>
      </c>
      <c r="B49" s="17" t="s">
        <v>106</v>
      </c>
      <c r="C49" s="36" t="s">
        <v>107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108</v>
      </c>
      <c r="J49" s="1">
        <v>120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35</v>
      </c>
      <c r="E50" s="19">
        <v>4</v>
      </c>
      <c r="F50" s="38"/>
      <c r="G50" s="19">
        <f t="shared" si="0"/>
        <v>0</v>
      </c>
      <c r="H50" s="37" t="s">
        <v>111</v>
      </c>
      <c r="J50" s="1">
        <v>123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35</v>
      </c>
      <c r="E51" s="19">
        <v>4</v>
      </c>
      <c r="F51" s="38"/>
      <c r="G51" s="19">
        <f t="shared" si="0"/>
        <v>0</v>
      </c>
      <c r="H51" s="37" t="s">
        <v>114</v>
      </c>
      <c r="J51" s="1">
        <v>124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35</v>
      </c>
      <c r="E52" s="19">
        <v>2</v>
      </c>
      <c r="F52" s="38"/>
      <c r="G52" s="19">
        <f t="shared" si="0"/>
        <v>0</v>
      </c>
      <c r="H52" s="37" t="s">
        <v>117</v>
      </c>
      <c r="J52" s="1">
        <v>125</v>
      </c>
    </row>
    <row r="53" spans="1:10" ht="30">
      <c r="A53" s="16">
        <v>30</v>
      </c>
      <c r="B53" s="17" t="s">
        <v>118</v>
      </c>
      <c r="C53" s="36" t="s">
        <v>119</v>
      </c>
      <c r="D53" s="18" t="s">
        <v>35</v>
      </c>
      <c r="E53" s="19">
        <v>2</v>
      </c>
      <c r="F53" s="38"/>
      <c r="G53" s="19">
        <f t="shared" si="0"/>
        <v>0</v>
      </c>
      <c r="H53" s="37" t="s">
        <v>120</v>
      </c>
      <c r="J53" s="1">
        <v>127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35</v>
      </c>
      <c r="E54" s="19">
        <v>1</v>
      </c>
      <c r="F54" s="38"/>
      <c r="G54" s="19">
        <f t="shared" si="0"/>
        <v>0</v>
      </c>
      <c r="H54" s="37"/>
      <c r="J54" s="1">
        <v>130</v>
      </c>
    </row>
    <row r="55" spans="1:10" ht="75">
      <c r="A55" s="16">
        <v>32</v>
      </c>
      <c r="B55" s="17" t="s">
        <v>123</v>
      </c>
      <c r="C55" s="36" t="s">
        <v>124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125</v>
      </c>
      <c r="J55" s="1">
        <v>293</v>
      </c>
    </row>
    <row r="56" spans="1:10" ht="75">
      <c r="A56" s="16">
        <v>33</v>
      </c>
      <c r="B56" s="17" t="s">
        <v>126</v>
      </c>
      <c r="C56" s="36" t="s">
        <v>127</v>
      </c>
      <c r="D56" s="18" t="s">
        <v>35</v>
      </c>
      <c r="E56" s="19">
        <v>1</v>
      </c>
      <c r="F56" s="38"/>
      <c r="G56" s="19">
        <f aca="true" t="shared" si="1" ref="G56:G87">ROUND(E56*F56,2)</f>
        <v>0</v>
      </c>
      <c r="H56" s="37" t="s">
        <v>128</v>
      </c>
      <c r="J56" s="1">
        <v>299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35</v>
      </c>
      <c r="E57" s="19">
        <v>2</v>
      </c>
      <c r="F57" s="38"/>
      <c r="G57" s="19">
        <f t="shared" si="1"/>
        <v>0</v>
      </c>
      <c r="H57" s="37" t="s">
        <v>131</v>
      </c>
      <c r="J57" s="1">
        <v>305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38</v>
      </c>
      <c r="E58" s="19">
        <v>1</v>
      </c>
      <c r="F58" s="38"/>
      <c r="G58" s="19">
        <f t="shared" si="1"/>
        <v>0</v>
      </c>
      <c r="H58" s="37" t="s">
        <v>134</v>
      </c>
      <c r="J58" s="1">
        <v>371</v>
      </c>
    </row>
    <row r="59" spans="1:10" ht="30">
      <c r="A59" s="16">
        <v>36</v>
      </c>
      <c r="B59" s="17" t="s">
        <v>135</v>
      </c>
      <c r="C59" s="36" t="s">
        <v>136</v>
      </c>
      <c r="D59" s="18" t="s">
        <v>35</v>
      </c>
      <c r="E59" s="19">
        <v>1</v>
      </c>
      <c r="F59" s="38"/>
      <c r="G59" s="19">
        <f t="shared" si="1"/>
        <v>0</v>
      </c>
      <c r="H59" s="37" t="s">
        <v>137</v>
      </c>
      <c r="J59" s="1">
        <v>412</v>
      </c>
    </row>
    <row r="60" spans="1:10" ht="15">
      <c r="A60" s="16">
        <v>37</v>
      </c>
      <c r="B60" s="17" t="s">
        <v>138</v>
      </c>
      <c r="C60" s="36" t="s">
        <v>139</v>
      </c>
      <c r="D60" s="18" t="s">
        <v>140</v>
      </c>
      <c r="E60" s="19">
        <v>42</v>
      </c>
      <c r="F60" s="38"/>
      <c r="G60" s="19">
        <f t="shared" si="1"/>
        <v>0</v>
      </c>
      <c r="H60" s="37" t="s">
        <v>141</v>
      </c>
      <c r="J60" s="1">
        <v>148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140</v>
      </c>
      <c r="E61" s="19">
        <v>42</v>
      </c>
      <c r="F61" s="38"/>
      <c r="G61" s="19">
        <f t="shared" si="1"/>
        <v>0</v>
      </c>
      <c r="H61" s="37" t="s">
        <v>144</v>
      </c>
      <c r="J61" s="1">
        <v>149</v>
      </c>
    </row>
    <row r="62" spans="1:10" ht="105">
      <c r="A62" s="16">
        <v>39</v>
      </c>
      <c r="B62" s="17" t="s">
        <v>145</v>
      </c>
      <c r="C62" s="36" t="s">
        <v>146</v>
      </c>
      <c r="D62" s="18" t="s">
        <v>140</v>
      </c>
      <c r="E62" s="19">
        <v>42</v>
      </c>
      <c r="F62" s="38"/>
      <c r="G62" s="19">
        <f t="shared" si="1"/>
        <v>0</v>
      </c>
      <c r="H62" s="37" t="s">
        <v>147</v>
      </c>
      <c r="J62" s="1">
        <v>151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150</v>
      </c>
      <c r="E63" s="19">
        <v>37</v>
      </c>
      <c r="F63" s="38"/>
      <c r="G63" s="19">
        <f t="shared" si="1"/>
        <v>0</v>
      </c>
      <c r="H63" s="37" t="s">
        <v>151</v>
      </c>
      <c r="J63" s="1">
        <v>153</v>
      </c>
    </row>
    <row r="64" spans="1:10" ht="60">
      <c r="A64" s="16">
        <v>41</v>
      </c>
      <c r="B64" s="17" t="s">
        <v>152</v>
      </c>
      <c r="C64" s="36" t="s">
        <v>153</v>
      </c>
      <c r="D64" s="18" t="s">
        <v>140</v>
      </c>
      <c r="E64" s="19">
        <v>170</v>
      </c>
      <c r="F64" s="38"/>
      <c r="G64" s="19">
        <f t="shared" si="1"/>
        <v>0</v>
      </c>
      <c r="H64" s="37" t="s">
        <v>154</v>
      </c>
      <c r="J64" s="1">
        <v>162</v>
      </c>
    </row>
    <row r="65" spans="1:10" ht="60">
      <c r="A65" s="16">
        <v>42</v>
      </c>
      <c r="B65" s="17" t="s">
        <v>155</v>
      </c>
      <c r="C65" s="36" t="s">
        <v>156</v>
      </c>
      <c r="D65" s="18" t="s">
        <v>140</v>
      </c>
      <c r="E65" s="19">
        <v>5</v>
      </c>
      <c r="F65" s="38"/>
      <c r="G65" s="19">
        <f t="shared" si="1"/>
        <v>0</v>
      </c>
      <c r="H65" s="37" t="s">
        <v>157</v>
      </c>
      <c r="J65" s="1">
        <v>163</v>
      </c>
    </row>
    <row r="66" spans="1:10" ht="45">
      <c r="A66" s="16">
        <v>43</v>
      </c>
      <c r="B66" s="17" t="s">
        <v>158</v>
      </c>
      <c r="C66" s="36" t="s">
        <v>159</v>
      </c>
      <c r="D66" s="18" t="s">
        <v>140</v>
      </c>
      <c r="E66" s="19">
        <v>170</v>
      </c>
      <c r="F66" s="38"/>
      <c r="G66" s="19">
        <f t="shared" si="1"/>
        <v>0</v>
      </c>
      <c r="H66" s="37" t="s">
        <v>160</v>
      </c>
      <c r="J66" s="1">
        <v>165</v>
      </c>
    </row>
    <row r="67" spans="1:10" ht="30">
      <c r="A67" s="16">
        <v>44</v>
      </c>
      <c r="B67" s="17" t="s">
        <v>161</v>
      </c>
      <c r="C67" s="36" t="s">
        <v>162</v>
      </c>
      <c r="D67" s="18" t="s">
        <v>140</v>
      </c>
      <c r="E67" s="19">
        <v>170</v>
      </c>
      <c r="F67" s="38"/>
      <c r="G67" s="19">
        <f t="shared" si="1"/>
        <v>0</v>
      </c>
      <c r="H67" s="37" t="s">
        <v>163</v>
      </c>
      <c r="J67" s="1">
        <v>167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140</v>
      </c>
      <c r="E68" s="19">
        <v>0.5</v>
      </c>
      <c r="F68" s="38"/>
      <c r="G68" s="19">
        <f t="shared" si="1"/>
        <v>0</v>
      </c>
      <c r="H68" s="37" t="s">
        <v>166</v>
      </c>
      <c r="J68" s="1">
        <v>455</v>
      </c>
    </row>
    <row r="69" spans="1:10" ht="75">
      <c r="A69" s="16">
        <v>46</v>
      </c>
      <c r="B69" s="17" t="s">
        <v>167</v>
      </c>
      <c r="C69" s="36" t="s">
        <v>168</v>
      </c>
      <c r="D69" s="18" t="s">
        <v>38</v>
      </c>
      <c r="E69" s="19">
        <v>1</v>
      </c>
      <c r="F69" s="38"/>
      <c r="G69" s="19">
        <f t="shared" si="1"/>
        <v>0</v>
      </c>
      <c r="H69" s="37" t="s">
        <v>169</v>
      </c>
      <c r="J69" s="1">
        <v>171</v>
      </c>
    </row>
    <row r="70" spans="1:10" ht="15">
      <c r="A70" s="16">
        <v>47</v>
      </c>
      <c r="B70" s="17" t="s">
        <v>170</v>
      </c>
      <c r="C70" s="36" t="s">
        <v>171</v>
      </c>
      <c r="D70" s="18" t="s">
        <v>140</v>
      </c>
      <c r="E70" s="19">
        <v>8</v>
      </c>
      <c r="F70" s="38"/>
      <c r="G70" s="19">
        <f t="shared" si="1"/>
        <v>0</v>
      </c>
      <c r="H70" s="37" t="s">
        <v>172</v>
      </c>
      <c r="J70" s="1">
        <v>175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140</v>
      </c>
      <c r="E71" s="19">
        <v>28.5</v>
      </c>
      <c r="F71" s="38"/>
      <c r="G71" s="19">
        <f t="shared" si="1"/>
        <v>0</v>
      </c>
      <c r="H71" s="37" t="s">
        <v>175</v>
      </c>
      <c r="J71" s="1">
        <v>176</v>
      </c>
    </row>
    <row r="72" spans="1:10" ht="120">
      <c r="A72" s="16">
        <v>49</v>
      </c>
      <c r="B72" s="17" t="s">
        <v>176</v>
      </c>
      <c r="C72" s="36" t="s">
        <v>177</v>
      </c>
      <c r="D72" s="18" t="s">
        <v>140</v>
      </c>
      <c r="E72" s="19">
        <v>27</v>
      </c>
      <c r="F72" s="38"/>
      <c r="G72" s="19">
        <f t="shared" si="1"/>
        <v>0</v>
      </c>
      <c r="H72" s="37" t="s">
        <v>178</v>
      </c>
      <c r="J72" s="1">
        <v>177</v>
      </c>
    </row>
    <row r="73" spans="1:10" ht="45">
      <c r="A73" s="16">
        <v>50</v>
      </c>
      <c r="B73" s="17" t="s">
        <v>179</v>
      </c>
      <c r="C73" s="36" t="s">
        <v>180</v>
      </c>
      <c r="D73" s="18" t="s">
        <v>140</v>
      </c>
      <c r="E73" s="19">
        <v>7.5</v>
      </c>
      <c r="F73" s="38"/>
      <c r="G73" s="19">
        <f t="shared" si="1"/>
        <v>0</v>
      </c>
      <c r="H73" s="37" t="s">
        <v>181</v>
      </c>
      <c r="J73" s="1">
        <v>179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140</v>
      </c>
      <c r="E74" s="19">
        <v>7.5</v>
      </c>
      <c r="F74" s="38"/>
      <c r="G74" s="19">
        <f t="shared" si="1"/>
        <v>0</v>
      </c>
      <c r="H74" s="37" t="s">
        <v>184</v>
      </c>
      <c r="J74" s="1">
        <v>182</v>
      </c>
    </row>
    <row r="75" spans="1:10" ht="15">
      <c r="A75" s="16">
        <v>52</v>
      </c>
      <c r="B75" s="17" t="s">
        <v>185</v>
      </c>
      <c r="C75" s="36" t="s">
        <v>186</v>
      </c>
      <c r="D75" s="18" t="s">
        <v>187</v>
      </c>
      <c r="E75" s="19">
        <v>3.2</v>
      </c>
      <c r="F75" s="38"/>
      <c r="G75" s="19">
        <f t="shared" si="1"/>
        <v>0</v>
      </c>
      <c r="H75" s="37" t="s">
        <v>188</v>
      </c>
      <c r="J75" s="1">
        <v>183</v>
      </c>
    </row>
    <row r="76" spans="1:10" ht="30">
      <c r="A76" s="16">
        <v>53</v>
      </c>
      <c r="B76" s="17" t="s">
        <v>189</v>
      </c>
      <c r="C76" s="36" t="s">
        <v>190</v>
      </c>
      <c r="D76" s="18" t="s">
        <v>140</v>
      </c>
      <c r="E76" s="19">
        <v>0.5</v>
      </c>
      <c r="F76" s="38"/>
      <c r="G76" s="19">
        <f t="shared" si="1"/>
        <v>0</v>
      </c>
      <c r="H76" s="37" t="s">
        <v>191</v>
      </c>
      <c r="J76" s="1">
        <v>184</v>
      </c>
    </row>
    <row r="77" spans="1:10" ht="30">
      <c r="A77" s="16">
        <v>54</v>
      </c>
      <c r="B77" s="17" t="s">
        <v>192</v>
      </c>
      <c r="C77" s="36" t="s">
        <v>193</v>
      </c>
      <c r="D77" s="18" t="s">
        <v>140</v>
      </c>
      <c r="E77" s="19">
        <v>8</v>
      </c>
      <c r="F77" s="38"/>
      <c r="G77" s="19">
        <f t="shared" si="1"/>
        <v>0</v>
      </c>
      <c r="H77" s="37" t="s">
        <v>194</v>
      </c>
      <c r="J77" s="1">
        <v>186</v>
      </c>
    </row>
    <row r="78" spans="1:10" ht="90">
      <c r="A78" s="16">
        <v>55</v>
      </c>
      <c r="B78" s="17" t="s">
        <v>195</v>
      </c>
      <c r="C78" s="36" t="s">
        <v>196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197</v>
      </c>
      <c r="J78" s="1">
        <v>365</v>
      </c>
    </row>
    <row r="79" spans="1:10" ht="30">
      <c r="A79" s="16">
        <v>56</v>
      </c>
      <c r="B79" s="17" t="s">
        <v>198</v>
      </c>
      <c r="C79" s="36" t="s">
        <v>199</v>
      </c>
      <c r="D79" s="18" t="s">
        <v>35</v>
      </c>
      <c r="E79" s="19">
        <v>6</v>
      </c>
      <c r="F79" s="38"/>
      <c r="G79" s="19">
        <f t="shared" si="1"/>
        <v>0</v>
      </c>
      <c r="H79" s="37" t="s">
        <v>200</v>
      </c>
      <c r="J79" s="1">
        <v>204</v>
      </c>
    </row>
    <row r="80" spans="1:10" ht="30">
      <c r="A80" s="16">
        <v>57</v>
      </c>
      <c r="B80" s="17" t="s">
        <v>201</v>
      </c>
      <c r="C80" s="36" t="s">
        <v>202</v>
      </c>
      <c r="D80" s="18" t="s">
        <v>38</v>
      </c>
      <c r="E80" s="19">
        <v>1</v>
      </c>
      <c r="F80" s="38"/>
      <c r="G80" s="19">
        <f t="shared" si="1"/>
        <v>0</v>
      </c>
      <c r="H80" s="37" t="s">
        <v>203</v>
      </c>
      <c r="J80" s="1">
        <v>205</v>
      </c>
    </row>
    <row r="81" spans="1:10" ht="45">
      <c r="A81" s="16">
        <v>58</v>
      </c>
      <c r="B81" s="17" t="s">
        <v>204</v>
      </c>
      <c r="C81" s="36" t="s">
        <v>205</v>
      </c>
      <c r="D81" s="18" t="s">
        <v>38</v>
      </c>
      <c r="E81" s="19">
        <v>1</v>
      </c>
      <c r="F81" s="38"/>
      <c r="G81" s="19">
        <f t="shared" si="1"/>
        <v>0</v>
      </c>
      <c r="H81" s="37" t="s">
        <v>206</v>
      </c>
      <c r="J81" s="1">
        <v>206</v>
      </c>
    </row>
    <row r="82" spans="1:10" ht="30">
      <c r="A82" s="16">
        <v>59</v>
      </c>
      <c r="B82" s="17" t="s">
        <v>207</v>
      </c>
      <c r="C82" s="36" t="s">
        <v>208</v>
      </c>
      <c r="D82" s="18" t="s">
        <v>35</v>
      </c>
      <c r="E82" s="19">
        <v>2</v>
      </c>
      <c r="F82" s="38"/>
      <c r="G82" s="19">
        <f t="shared" si="1"/>
        <v>0</v>
      </c>
      <c r="H82" s="37" t="s">
        <v>209</v>
      </c>
      <c r="J82" s="1">
        <v>207</v>
      </c>
    </row>
    <row r="83" spans="1:10" ht="45">
      <c r="A83" s="16">
        <v>60</v>
      </c>
      <c r="B83" s="17" t="s">
        <v>210</v>
      </c>
      <c r="C83" s="36" t="s">
        <v>211</v>
      </c>
      <c r="D83" s="18" t="s">
        <v>35</v>
      </c>
      <c r="E83" s="19">
        <v>3</v>
      </c>
      <c r="F83" s="38"/>
      <c r="G83" s="19">
        <f t="shared" si="1"/>
        <v>0</v>
      </c>
      <c r="H83" s="37" t="s">
        <v>212</v>
      </c>
      <c r="J83" s="1">
        <v>209</v>
      </c>
    </row>
    <row r="84" spans="1:10" ht="60">
      <c r="A84" s="16">
        <v>61</v>
      </c>
      <c r="B84" s="17" t="s">
        <v>213</v>
      </c>
      <c r="C84" s="36" t="s">
        <v>214</v>
      </c>
      <c r="D84" s="18" t="s">
        <v>140</v>
      </c>
      <c r="E84" s="19">
        <v>1</v>
      </c>
      <c r="F84" s="38"/>
      <c r="G84" s="19">
        <f t="shared" si="1"/>
        <v>0</v>
      </c>
      <c r="H84" s="37" t="s">
        <v>215</v>
      </c>
      <c r="J84" s="1">
        <v>389</v>
      </c>
    </row>
    <row r="85" spans="1:10" ht="30">
      <c r="A85" s="16">
        <v>62</v>
      </c>
      <c r="B85" s="17" t="s">
        <v>216</v>
      </c>
      <c r="C85" s="36" t="s">
        <v>217</v>
      </c>
      <c r="D85" s="18" t="s">
        <v>38</v>
      </c>
      <c r="E85" s="19">
        <v>1</v>
      </c>
      <c r="F85" s="38"/>
      <c r="G85" s="19">
        <f t="shared" si="1"/>
        <v>0</v>
      </c>
      <c r="H85" s="37" t="s">
        <v>218</v>
      </c>
      <c r="J85" s="1">
        <v>224</v>
      </c>
    </row>
    <row r="86" spans="1:10" ht="30">
      <c r="A86" s="16">
        <v>63</v>
      </c>
      <c r="B86" s="17" t="s">
        <v>219</v>
      </c>
      <c r="C86" s="36" t="s">
        <v>220</v>
      </c>
      <c r="D86" s="18" t="s">
        <v>38</v>
      </c>
      <c r="E86" s="19">
        <v>1</v>
      </c>
      <c r="F86" s="38"/>
      <c r="G86" s="19">
        <f t="shared" si="1"/>
        <v>0</v>
      </c>
      <c r="H86" s="37" t="s">
        <v>221</v>
      </c>
      <c r="J86" s="1">
        <v>225</v>
      </c>
    </row>
    <row r="87" spans="1:10" ht="45">
      <c r="A87" s="16">
        <v>64</v>
      </c>
      <c r="B87" s="17" t="s">
        <v>222</v>
      </c>
      <c r="C87" s="36" t="s">
        <v>223</v>
      </c>
      <c r="D87" s="18" t="s">
        <v>38</v>
      </c>
      <c r="E87" s="19">
        <v>1</v>
      </c>
      <c r="F87" s="38"/>
      <c r="G87" s="19">
        <f t="shared" si="1"/>
        <v>0</v>
      </c>
      <c r="H87" s="37" t="s">
        <v>224</v>
      </c>
      <c r="J87" s="1">
        <v>234</v>
      </c>
    </row>
    <row r="88" spans="1:10" ht="30">
      <c r="A88" s="16">
        <v>65</v>
      </c>
      <c r="B88" s="17" t="s">
        <v>225</v>
      </c>
      <c r="C88" s="36" t="s">
        <v>226</v>
      </c>
      <c r="D88" s="18" t="s">
        <v>38</v>
      </c>
      <c r="E88" s="19">
        <v>1</v>
      </c>
      <c r="F88" s="38"/>
      <c r="G88" s="19">
        <f aca="true" t="shared" si="2" ref="G88:G94">ROUND(E88*F88,2)</f>
        <v>0</v>
      </c>
      <c r="H88" s="37" t="s">
        <v>227</v>
      </c>
      <c r="J88" s="1">
        <v>235</v>
      </c>
    </row>
    <row r="89" spans="1:10" ht="60">
      <c r="A89" s="16">
        <v>66</v>
      </c>
      <c r="B89" s="17" t="s">
        <v>228</v>
      </c>
      <c r="C89" s="36" t="s">
        <v>229</v>
      </c>
      <c r="D89" s="18" t="s">
        <v>35</v>
      </c>
      <c r="E89" s="19">
        <v>2</v>
      </c>
      <c r="F89" s="38"/>
      <c r="G89" s="19">
        <f t="shared" si="2"/>
        <v>0</v>
      </c>
      <c r="H89" s="37" t="s">
        <v>230</v>
      </c>
      <c r="J89" s="1">
        <v>349</v>
      </c>
    </row>
    <row r="90" spans="1:10" ht="30">
      <c r="A90" s="16">
        <v>67</v>
      </c>
      <c r="B90" s="17" t="s">
        <v>231</v>
      </c>
      <c r="C90" s="36" t="s">
        <v>232</v>
      </c>
      <c r="D90" s="18" t="s">
        <v>35</v>
      </c>
      <c r="E90" s="19">
        <v>5</v>
      </c>
      <c r="F90" s="38"/>
      <c r="G90" s="19">
        <f t="shared" si="2"/>
        <v>0</v>
      </c>
      <c r="H90" s="37" t="s">
        <v>233</v>
      </c>
      <c r="J90" s="1">
        <v>237</v>
      </c>
    </row>
    <row r="91" spans="1:10" ht="30">
      <c r="A91" s="16">
        <v>68</v>
      </c>
      <c r="B91" s="17" t="s">
        <v>234</v>
      </c>
      <c r="C91" s="36" t="s">
        <v>235</v>
      </c>
      <c r="D91" s="18" t="s">
        <v>35</v>
      </c>
      <c r="E91" s="19">
        <v>1</v>
      </c>
      <c r="F91" s="38"/>
      <c r="G91" s="19">
        <f t="shared" si="2"/>
        <v>0</v>
      </c>
      <c r="H91" s="37" t="s">
        <v>236</v>
      </c>
      <c r="J91" s="1">
        <v>252</v>
      </c>
    </row>
    <row r="92" spans="1:10" ht="30">
      <c r="A92" s="16">
        <v>69</v>
      </c>
      <c r="B92" s="17" t="s">
        <v>237</v>
      </c>
      <c r="C92" s="36" t="s">
        <v>238</v>
      </c>
      <c r="D92" s="18" t="s">
        <v>35</v>
      </c>
      <c r="E92" s="19">
        <v>1</v>
      </c>
      <c r="F92" s="38"/>
      <c r="G92" s="19">
        <f t="shared" si="2"/>
        <v>0</v>
      </c>
      <c r="H92" s="37" t="s">
        <v>236</v>
      </c>
      <c r="J92" s="1">
        <v>253</v>
      </c>
    </row>
    <row r="93" spans="1:10" ht="60">
      <c r="A93" s="16">
        <v>70</v>
      </c>
      <c r="B93" s="17" t="s">
        <v>239</v>
      </c>
      <c r="C93" s="36" t="s">
        <v>240</v>
      </c>
      <c r="D93" s="18" t="s">
        <v>38</v>
      </c>
      <c r="E93" s="19">
        <v>1</v>
      </c>
      <c r="F93" s="38"/>
      <c r="G93" s="19">
        <f t="shared" si="2"/>
        <v>0</v>
      </c>
      <c r="H93" s="37" t="s">
        <v>241</v>
      </c>
      <c r="J93" s="1">
        <v>303</v>
      </c>
    </row>
    <row r="94" spans="1:10" ht="15">
      <c r="A94" s="16">
        <v>71</v>
      </c>
      <c r="B94" s="17" t="s">
        <v>242</v>
      </c>
      <c r="C94" s="36" t="s">
        <v>243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336</v>
      </c>
    </row>
    <row r="95" spans="1:8" ht="18.75">
      <c r="A95" s="44" t="s">
        <v>244</v>
      </c>
      <c r="B95" s="45"/>
      <c r="C95" s="45"/>
      <c r="D95" s="45"/>
      <c r="E95" s="45"/>
      <c r="F95" s="45"/>
      <c r="G95" s="15">
        <f>SUM(G24:G94)</f>
        <v>10000</v>
      </c>
      <c r="H95" s="26"/>
    </row>
    <row r="96" spans="1:8" s="29" customFormat="1" ht="27" customHeight="1">
      <c r="A96" s="68" t="s">
        <v>245</v>
      </c>
      <c r="B96" s="68"/>
      <c r="C96" s="68"/>
      <c r="D96" s="68"/>
      <c r="E96" s="68"/>
      <c r="F96" s="68"/>
      <c r="G96" s="68"/>
      <c r="H96" s="68"/>
    </row>
    <row r="97" spans="1:8" ht="27" customHeight="1">
      <c r="A97" s="67" t="s">
        <v>246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247</v>
      </c>
      <c r="B98" s="33"/>
      <c r="C98" s="33"/>
      <c r="D98" s="33"/>
      <c r="E98" s="34"/>
      <c r="F98" s="39"/>
      <c r="G98" s="31" t="s">
        <v>248</v>
      </c>
      <c r="H98" s="30"/>
    </row>
    <row r="99" spans="1:6" ht="15.75" customHeight="1">
      <c r="A99" s="27"/>
      <c r="B99" s="42" t="s">
        <v>249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250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251</v>
      </c>
      <c r="C101" s="40"/>
      <c r="D101" s="40"/>
      <c r="E101" s="40"/>
      <c r="F101" s="41"/>
    </row>
    <row r="102" spans="1:6" ht="45" customHeight="1">
      <c r="A102" s="28">
        <v>3</v>
      </c>
      <c r="B102" s="40" t="s">
        <v>252</v>
      </c>
      <c r="C102" s="40"/>
      <c r="D102" s="40"/>
      <c r="E102" s="40"/>
      <c r="F102" s="41"/>
    </row>
    <row r="103" spans="1:6" ht="75" customHeight="1">
      <c r="A103" s="28">
        <v>4</v>
      </c>
      <c r="B103" s="40" t="s">
        <v>253</v>
      </c>
      <c r="C103" s="40"/>
      <c r="D103" s="40"/>
      <c r="E103" s="40"/>
      <c r="F103" s="41"/>
    </row>
    <row r="104" spans="1:6" ht="120" customHeight="1">
      <c r="A104" s="28">
        <v>5</v>
      </c>
      <c r="B104" s="40" t="s">
        <v>254</v>
      </c>
      <c r="C104" s="40"/>
      <c r="D104" s="40"/>
      <c r="E104" s="40"/>
      <c r="F104" s="41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2023-02-17T09:16:15Z</cp:lastPrinted>
  <dcterms:created xsi:type="dcterms:W3CDTF">2016-02-28T17:51:02Z</dcterms:created>
  <dcterms:modified xsi:type="dcterms:W3CDTF">2023-02-17T09:18:23Z</dcterms:modified>
  <cp:category/>
  <cp:version/>
  <cp:contentType/>
  <cp:contentStatus/>
</cp:coreProperties>
</file>