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8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<sst xmlns="http://schemas.openxmlformats.org/spreadsheetml/2006/main" count="267" uniqueCount="211">
  <si>
    <t>Orava volného bytu č. 53, ul. Horymírova 4/2975</t>
  </si>
  <si>
    <t>VZ č. 38/2023</t>
  </si>
  <si>
    <t>24.2.2023 07:56:12</t>
  </si>
  <si>
    <t>Odběratel:</t>
  </si>
  <si>
    <t>Příjemce:</t>
  </si>
  <si>
    <t>Statutární město Ostrava</t>
  </si>
  <si>
    <t>Městský obvod Ostrava - Jih</t>
  </si>
  <si>
    <t>Prokešovo nám. 1803/8</t>
  </si>
  <si>
    <t>Horní 791/3</t>
  </si>
  <si>
    <t>729 30  Ostrava - Moravská Ostrava</t>
  </si>
  <si>
    <t xml:space="preserve">700 30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</si>
  <si>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</si>
  <si>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</si>
  <si>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</si>
  <si>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</si>
  <si>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</si>
  <si>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</si>
  <si>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</si>
  <si>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</si>
  <si>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</si>
  <si>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</si>
  <si>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</si>
  <si>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</si>
  <si>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</si>
  <si>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</si>
  <si>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</si>
  <si>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</si>
  <si>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</si>
  <si>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</si>
  <si>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</si>
  <si>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</si>
  <si>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</si>
  <si>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</si>
  <si>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</si>
  <si>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</si>
  <si>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</si>
  <si>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</si>
  <si>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</si>
  <si>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</si>
  <si>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</si>
  <si>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</si>
  <si>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</si>
  <si>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</si>
  <si>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</si>
  <si>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</si>
  <si>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</si>
  <si>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 + výměna domácího telefonu za nový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</si>
  <si>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</si>
  <si>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</si>
  <si>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</si>
  <si>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</si>
  <si>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</si>
  <si>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s odkapávačem </t>
  </si>
  <si>
    <t>3.39</t>
  </si>
  <si>
    <t>výměna kuchyňské linky atypický rozměr, viz poznámka</t>
  </si>
  <si>
    <t xml:space="preserve">délka cca 270 cm, tloušťka lamina min. 18mm, dekor dřevo, ve spodní části 4x šuplík s kolečkami  ABS hrany 2mm, zavírače zásuvek a dvířek s měkkým dorazem, spodní skříňky osadit na nožkách s transparentní krycí lištou, jeden vysouvací díl v místě pro umístění myčky , včetně skříněk pro vestavné spotřebiče, viz. samostatná příloha, dekor a skladbu odsouhlasí objednatel, masivní úchytky </t>
  </si>
  <si>
    <t>3.40</t>
  </si>
  <si>
    <t>výměna skříňky nad digestoří</t>
  </si>
  <si>
    <t>s panty a tlumením na ramínku, tl. lamina min. 18 mm, dekor kuchyňské linky</t>
  </si>
  <si>
    <t>3.41</t>
  </si>
  <si>
    <t>výměna digestoře klasické s vnitřním recirkulačním odtahem</t>
  </si>
  <si>
    <t xml:space="preserve">nerezová vysouvací </t>
  </si>
  <si>
    <t>3.49</t>
  </si>
  <si>
    <t>výměna spižní skříně včetně polic</t>
  </si>
  <si>
    <t xml:space="preserve">dekor kuch. linky tl. lamina min. 18 mm, ABS hrany min. 2mm, rozměry v. 2,60 x hl. 0,60 x š. 0,60 m, skříň sestavená  ze dvou dílů </t>
  </si>
  <si>
    <t>3.52</t>
  </si>
  <si>
    <t>výměna vstupních vchodových protipožárních dveří 80 cm, tř. EI 30, DP3, dekor dřevo včetně kukátka</t>
  </si>
  <si>
    <t>80 P, plné včetně označení dveří číslem 53</t>
  </si>
  <si>
    <t>3.54</t>
  </si>
  <si>
    <t>výměna vnitřních dveří – plné 60 cm</t>
  </si>
  <si>
    <t>komora před bytem</t>
  </si>
  <si>
    <t>3.56</t>
  </si>
  <si>
    <t>výměna vnitřních dveří – plné 80 cm</t>
  </si>
  <si>
    <t>LO - HDF povrchová úprava CPL laminát</t>
  </si>
  <si>
    <t>3.60</t>
  </si>
  <si>
    <t>výměna vnitřních dveří – prosklené 2/3 sklo 80 cm</t>
  </si>
  <si>
    <t>KU,DP a OP- HDF povrchová úprava CPL laminát</t>
  </si>
  <si>
    <t>3.67</t>
  </si>
  <si>
    <t>výměna dveřního prahu – délka 60 cm</t>
  </si>
  <si>
    <t xml:space="preserve">komora před bytem, dřevěný povrch ošetřit lakem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</si>
  <si>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</si>
  <si>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</si>
  <si>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</si>
  <si>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</si>
  <si>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</si>
  <si>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KU,DP,LO a OP</t>
  </si>
  <si>
    <t>3.82</t>
  </si>
  <si>
    <t>výměna dveřního kování</t>
  </si>
  <si>
    <t xml:space="preserve">KU, DP, LO a OP- zámek dozický, komora před bytem - zámek Fab, koupelna a WC namontovat zámek WC,  </t>
  </si>
  <si>
    <t>3.83</t>
  </si>
  <si>
    <t>výměna zámku u dveří</t>
  </si>
  <si>
    <t xml:space="preserve">KU, DP,LO a OP - zámek dozický, komora před bytem - zámek Fab, koupelna a WC namontovat WC zámek  </t>
  </si>
  <si>
    <t>3.86</t>
  </si>
  <si>
    <t>výměna zárubně ocelové pro dveře – šířky 80 cm</t>
  </si>
  <si>
    <t>KU,DP.LO a OP</t>
  </si>
  <si>
    <t>3.106</t>
  </si>
  <si>
    <t>výměna parapetní desky dřevěné nebo plastové šířky do 30 cm a délky nad 1 m</t>
  </si>
  <si>
    <t xml:space="preserve">1,20 m v KU plastový okenní parapet bílý vnitřní </t>
  </si>
  <si>
    <t>3.116</t>
  </si>
  <si>
    <t>výměna dřezové desky atypický rozměr, vč. ukončovacích lišt - viz poznámka</t>
  </si>
  <si>
    <t xml:space="preserve">cca 270 cm dekor dle domluvy s objednatelem, hliníková lišta u plynového sporáku </t>
  </si>
  <si>
    <t>3.118</t>
  </si>
  <si>
    <t>výměna větracích mřížek</t>
  </si>
  <si>
    <t xml:space="preserve">u spižní skříně s žaluzií </t>
  </si>
  <si>
    <t>3.134</t>
  </si>
  <si>
    <t>výměna vestavné skříně - atyp, viz. poznámka</t>
  </si>
  <si>
    <t xml:space="preserve">tl. lamina min. 18 mm ABS hrany tl. min. 2 mm, rozměry v. 2,60 x š. 1,70 x hl. 0,60 dekor stejný jako kuch. linka (část policová a část šatní) v předsíni posuvné dveře </t>
  </si>
  <si>
    <t>3.158</t>
  </si>
  <si>
    <t>demontáž dřevěného obložení</t>
  </si>
  <si>
    <t>m2</t>
  </si>
  <si>
    <t>v předsíni a v KU</t>
  </si>
  <si>
    <t>3.200</t>
  </si>
  <si>
    <t>Dodání a montáž plynové varné desky, včetně příslušenství, povrch černé sklo, pojistka stop gas, elektronické zapalování, 4 varné zóny, otočné ovládání</t>
  </si>
  <si>
    <t xml:space="preserve">původní sporák odvést do skladu 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</si>
  <si>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</si>
  <si>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</si>
  <si>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</si>
  <si>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</si>
  <si>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</si>
  <si>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KU, DP,LO, OP a předsíň (dvě vrstvy PVC)</t>
  </si>
  <si>
    <t>4.2</t>
  </si>
  <si>
    <t>úprava podkladu – nivelace</t>
  </si>
  <si>
    <t>KU, DP, OP, LO a předsíň</t>
  </si>
  <si>
    <t>4.4</t>
  </si>
  <si>
    <t>položení PVC – vyšší zátěž, celoplošně podlepit</t>
  </si>
  <si>
    <t xml:space="preserve">KU, DP, OP LO a předsíň + komora před bytem </t>
  </si>
  <si>
    <t>4.5</t>
  </si>
  <si>
    <t>nalepení obvodové lišty PVC</t>
  </si>
  <si>
    <t>bm</t>
  </si>
  <si>
    <t>4.6</t>
  </si>
  <si>
    <t>montáž obvodové soklové plastové lišty včetně doplňků</t>
  </si>
  <si>
    <t>byt o velikosti 1+3 mimo koupelnu a WC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</si>
  <si>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</si>
  <si>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</si>
  <si>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zarovnání špalet všech otvorů do váhy pomoci rohovníků </t>
  </si>
  <si>
    <t>5.2</t>
  </si>
  <si>
    <t>lokální opravy prasklin, prasklin panelových spojů</t>
  </si>
  <si>
    <t>5.3</t>
  </si>
  <si>
    <t>stržení tapet</t>
  </si>
  <si>
    <t>LO a OP</t>
  </si>
  <si>
    <t>5.5</t>
  </si>
  <si>
    <t>malba bílá</t>
  </si>
  <si>
    <t xml:space="preserve">celý byt + komora před bytem barva otěruvzdorná </t>
  </si>
  <si>
    <t>5.8</t>
  </si>
  <si>
    <t>odstranění podhledů</t>
  </si>
  <si>
    <t>polistyrénové stropnice v předsíni a v KU</t>
  </si>
  <si>
    <t>6.8</t>
  </si>
  <si>
    <t>vybourání keramického obkladu</t>
  </si>
  <si>
    <t xml:space="preserve">v kuchyni </t>
  </si>
  <si>
    <t>6.17</t>
  </si>
  <si>
    <t>výměna oplechování balkónu</t>
  </si>
  <si>
    <t xml:space="preserve">výměna venkovního  parapetního plechu </t>
  </si>
  <si>
    <t>6.29</t>
  </si>
  <si>
    <t>zhotovení nového keramického obkladu včetně úpravy podkladu pod obklad v KU mezi horním a spodním dílem KL a kolem sporáku</t>
  </si>
  <si>
    <t>dekor po dohodě s objednatelem KU</t>
  </si>
  <si>
    <t>7.11</t>
  </si>
  <si>
    <t>nátěr radiátorů</t>
  </si>
  <si>
    <t xml:space="preserve">KU, DP, LO a OP, litinové radiátory před nátěrem očistit, barva syntetická bílá </t>
  </si>
  <si>
    <t>7.12</t>
  </si>
  <si>
    <t>nátěr rozvodů ÚT</t>
  </si>
  <si>
    <t xml:space="preserve">před nátěrem očistit </t>
  </si>
  <si>
    <t>7.14</t>
  </si>
  <si>
    <t>nátěr zárubní – šířka 60 cm</t>
  </si>
  <si>
    <t xml:space="preserve">komora před bytem </t>
  </si>
  <si>
    <t>7.16</t>
  </si>
  <si>
    <t>nátěr zárubní – šířka 80 cm</t>
  </si>
  <si>
    <t xml:space="preserve">barva syntetická bílá KU,DP, LO a OP a vstupní bytové dveře barva syntetická hnědá </t>
  </si>
  <si>
    <t>7.19</t>
  </si>
  <si>
    <t>nátěr parapetních desek vnějších</t>
  </si>
  <si>
    <t>barva syntetická - KU, DP, LO a OP</t>
  </si>
  <si>
    <t>8.2</t>
  </si>
  <si>
    <t>montáž vodovodního plastového potrubí</t>
  </si>
  <si>
    <t xml:space="preserve">KU - podél zadní stěny kuch. linky včetně ventilu pro myčku nádobí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</si>
  <si>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</si>
  <si>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</si>
  <si>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</si>
  <si>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</si>
  <si>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</si>
  <si>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</si>
  <si>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</si>
  <si>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</si>
  <si>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</si>
  <si>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</si>
  <si>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</si>
  <si>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</si>
  <si>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</si>
  <si>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v kuchyni je balkonová sestava</t>
  </si>
  <si>
    <t>9.5</t>
  </si>
  <si>
    <t>výměna zámku poštovní schránky</t>
  </si>
  <si>
    <t>9.16</t>
  </si>
  <si>
    <t>výměna zámkové vložky</t>
  </si>
  <si>
    <t xml:space="preserve">pro vstupní bytové dveře protipožární, bezpečnostní </t>
  </si>
  <si>
    <t>9.17</t>
  </si>
  <si>
    <t>výměna kování k zámkové vložce, viz poznámka</t>
  </si>
  <si>
    <t xml:space="preserve">kovové bezpečnostní pro vstupní dveře protipožární </t>
  </si>
  <si>
    <t>9.24</t>
  </si>
  <si>
    <t>demontáž bytových doplňků, viz poznámka</t>
  </si>
  <si>
    <t xml:space="preserve">regál v komoře před bytem 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</si>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</sst>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topLeftCell="A73" zoomScale="115" zoomScaleNormal="115" workbookViewId="0">
      <selection activeCell="F80" sqref="F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1656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40</v>
      </c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80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61</v>
      </c>
      <c r="J32" s="1">
        <v>82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64</v>
      </c>
      <c r="J33" s="1">
        <v>90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67</v>
      </c>
      <c r="J34" s="1">
        <v>93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70</v>
      </c>
      <c r="J35" s="1">
        <v>95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73</v>
      </c>
      <c r="J36" s="1">
        <v>97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76</v>
      </c>
      <c r="J37" s="1">
        <v>101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79</v>
      </c>
      <c r="J38" s="1">
        <v>108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82</v>
      </c>
      <c r="J39" s="1">
        <v>110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85</v>
      </c>
      <c r="J40" s="1">
        <v>120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39</v>
      </c>
      <c r="E41" s="19">
        <v>5</v>
      </c>
      <c r="F41" s="33"/>
      <c r="G41" s="19">
        <f t="shared" si="0"/>
        <v>0</v>
      </c>
      <c r="H41" s="32" t="s">
        <v>88</v>
      </c>
      <c r="J41" s="1">
        <v>123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39</v>
      </c>
      <c r="E42" s="19">
        <v>5</v>
      </c>
      <c r="F42" s="33"/>
      <c r="G42" s="19">
        <f t="shared" si="0"/>
        <v>0</v>
      </c>
      <c r="H42" s="32" t="s">
        <v>91</v>
      </c>
      <c r="J42" s="1">
        <v>124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39</v>
      </c>
      <c r="E43" s="19">
        <v>4</v>
      </c>
      <c r="F43" s="33"/>
      <c r="G43" s="19">
        <f t="shared" si="0"/>
        <v>0</v>
      </c>
      <c r="H43" s="32" t="s">
        <v>94</v>
      </c>
      <c r="J43" s="1">
        <v>127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97</v>
      </c>
      <c r="J44" s="1">
        <v>147</v>
      </c>
    </row>
    <row r="45" spans="1:10" ht="29.25" customHeight="1" x14ac:dyDescent="0.25">
      <c r="A45" s="16">
        <v>22</v>
      </c>
      <c r="B45" s="17" t="s">
        <v>98</v>
      </c>
      <c r="C45" s="31" t="s">
        <v>99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100</v>
      </c>
      <c r="J45" s="1">
        <v>302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103</v>
      </c>
      <c r="J46" s="1">
        <v>305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106</v>
      </c>
      <c r="J47" s="1">
        <v>337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109</v>
      </c>
      <c r="E48" s="19">
        <v>11.53</v>
      </c>
      <c r="F48" s="33"/>
      <c r="G48" s="19">
        <f t="shared" si="0"/>
        <v>0</v>
      </c>
      <c r="H48" s="32" t="s">
        <v>110</v>
      </c>
      <c r="J48" s="1">
        <v>392</v>
      </c>
    </row>
    <row r="49" spans="1:10" ht="29.25" customHeight="1" x14ac:dyDescent="0.25">
      <c r="A49" s="16">
        <v>26</v>
      </c>
      <c r="B49" s="17" t="s">
        <v>111</v>
      </c>
      <c r="C49" s="31" t="s">
        <v>112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113</v>
      </c>
      <c r="J49" s="1">
        <v>497</v>
      </c>
    </row>
    <row r="50" spans="1:10" ht="29.25" customHeight="1" x14ac:dyDescent="0.25">
      <c r="A50" s="16">
        <v>27</v>
      </c>
      <c r="B50" s="17" t="s">
        <v>114</v>
      </c>
      <c r="C50" s="31" t="s">
        <v>115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116</v>
      </c>
      <c r="J50" s="1">
        <v>498</v>
      </c>
    </row>
    <row r="51" spans="1:10" ht="29.25" customHeight="1" x14ac:dyDescent="0.25">
      <c r="A51" s="16">
        <v>28</v>
      </c>
      <c r="B51" s="17" t="s">
        <v>117</v>
      </c>
      <c r="C51" s="31" t="s">
        <v>118</v>
      </c>
      <c r="D51" s="18" t="s">
        <v>109</v>
      </c>
      <c r="E51" s="19">
        <v>62</v>
      </c>
      <c r="F51" s="33"/>
      <c r="G51" s="19">
        <f t="shared" si="0"/>
        <v>0</v>
      </c>
      <c r="H51" s="32" t="s">
        <v>119</v>
      </c>
      <c r="J51" s="1">
        <v>148</v>
      </c>
    </row>
    <row r="52" spans="1:10" ht="29.25" customHeight="1" x14ac:dyDescent="0.25">
      <c r="A52" s="16">
        <v>29</v>
      </c>
      <c r="B52" s="17" t="s">
        <v>120</v>
      </c>
      <c r="C52" s="31" t="s">
        <v>121</v>
      </c>
      <c r="D52" s="18" t="s">
        <v>109</v>
      </c>
      <c r="E52" s="19">
        <v>62</v>
      </c>
      <c r="F52" s="33"/>
      <c r="G52" s="19">
        <f t="shared" si="0"/>
        <v>0</v>
      </c>
      <c r="H52" s="32" t="s">
        <v>122</v>
      </c>
      <c r="J52" s="1">
        <v>149</v>
      </c>
    </row>
    <row r="53" spans="1:10" ht="29.25" customHeight="1" x14ac:dyDescent="0.25">
      <c r="A53" s="16">
        <v>30</v>
      </c>
      <c r="B53" s="17" t="s">
        <v>123</v>
      </c>
      <c r="C53" s="31" t="s">
        <v>124</v>
      </c>
      <c r="D53" s="18" t="s">
        <v>109</v>
      </c>
      <c r="E53" s="19">
        <v>64</v>
      </c>
      <c r="F53" s="33"/>
      <c r="G53" s="19">
        <f t="shared" si="0"/>
        <v>0</v>
      </c>
      <c r="H53" s="32" t="s">
        <v>125</v>
      </c>
      <c r="J53" s="1">
        <v>151</v>
      </c>
    </row>
    <row r="54" spans="1:10" ht="29.25" customHeight="1" x14ac:dyDescent="0.25">
      <c r="A54" s="16">
        <v>31</v>
      </c>
      <c r="B54" s="17" t="s">
        <v>126</v>
      </c>
      <c r="C54" s="31" t="s">
        <v>127</v>
      </c>
      <c r="D54" s="18" t="s">
        <v>128</v>
      </c>
      <c r="E54" s="19">
        <v>7</v>
      </c>
      <c r="F54" s="33"/>
      <c r="G54" s="19">
        <f t="shared" si="0"/>
        <v>0</v>
      </c>
      <c r="H54" s="32" t="s">
        <v>70</v>
      </c>
      <c r="J54" s="1">
        <v>152</v>
      </c>
    </row>
    <row r="55" spans="1:10" ht="29.25" customHeight="1" x14ac:dyDescent="0.25">
      <c r="A55" s="16">
        <v>32</v>
      </c>
      <c r="B55" s="17" t="s">
        <v>129</v>
      </c>
      <c r="C55" s="31" t="s">
        <v>130</v>
      </c>
      <c r="D55" s="18" t="s">
        <v>128</v>
      </c>
      <c r="E55" s="19">
        <v>75</v>
      </c>
      <c r="F55" s="33"/>
      <c r="G55" s="19">
        <f t="shared" si="0"/>
        <v>0</v>
      </c>
      <c r="H55" s="32" t="s">
        <v>131</v>
      </c>
      <c r="J55" s="1">
        <v>153</v>
      </c>
    </row>
    <row r="56" spans="1:10" ht="29.25" customHeight="1" x14ac:dyDescent="0.25">
      <c r="A56" s="16">
        <v>33</v>
      </c>
      <c r="B56" s="17" t="s">
        <v>132</v>
      </c>
      <c r="C56" s="31" t="s">
        <v>133</v>
      </c>
      <c r="D56" s="18" t="s">
        <v>109</v>
      </c>
      <c r="E56" s="19">
        <v>247</v>
      </c>
      <c r="F56" s="33"/>
      <c r="G56" s="19">
        <f t="shared" ref="G56:G80" si="1">ROUND(E56*F56, 2)</f>
        <v>0</v>
      </c>
      <c r="H56" s="32" t="s">
        <v>134</v>
      </c>
      <c r="J56" s="1">
        <v>162</v>
      </c>
    </row>
    <row r="57" spans="1:10" ht="29.25" customHeight="1" x14ac:dyDescent="0.25">
      <c r="A57" s="16">
        <v>34</v>
      </c>
      <c r="B57" s="17" t="s">
        <v>135</v>
      </c>
      <c r="C57" s="31" t="s">
        <v>136</v>
      </c>
      <c r="D57" s="18" t="s">
        <v>109</v>
      </c>
      <c r="E57" s="19">
        <v>10</v>
      </c>
      <c r="F57" s="33"/>
      <c r="G57" s="19">
        <f t="shared" si="1"/>
        <v>0</v>
      </c>
      <c r="H57" s="32"/>
      <c r="J57" s="1">
        <v>163</v>
      </c>
    </row>
    <row r="58" spans="1:10" ht="29.25" customHeight="1" x14ac:dyDescent="0.25">
      <c r="A58" s="16">
        <v>35</v>
      </c>
      <c r="B58" s="17" t="s">
        <v>137</v>
      </c>
      <c r="C58" s="31" t="s">
        <v>138</v>
      </c>
      <c r="D58" s="18" t="s">
        <v>109</v>
      </c>
      <c r="E58" s="19">
        <v>16.73</v>
      </c>
      <c r="F58" s="33"/>
      <c r="G58" s="19">
        <f t="shared" si="1"/>
        <v>0</v>
      </c>
      <c r="H58" s="32" t="s">
        <v>139</v>
      </c>
      <c r="J58" s="1">
        <v>164</v>
      </c>
    </row>
    <row r="59" spans="1:10" ht="29.25" customHeight="1" x14ac:dyDescent="0.25">
      <c r="A59" s="16">
        <v>36</v>
      </c>
      <c r="B59" s="17" t="s">
        <v>140</v>
      </c>
      <c r="C59" s="31" t="s">
        <v>141</v>
      </c>
      <c r="D59" s="18" t="s">
        <v>109</v>
      </c>
      <c r="E59" s="19">
        <v>250</v>
      </c>
      <c r="F59" s="33"/>
      <c r="G59" s="19">
        <f t="shared" si="1"/>
        <v>0</v>
      </c>
      <c r="H59" s="32" t="s">
        <v>142</v>
      </c>
      <c r="J59" s="1">
        <v>166</v>
      </c>
    </row>
    <row r="60" spans="1:10" ht="29.25" customHeight="1" x14ac:dyDescent="0.25">
      <c r="A60" s="16">
        <v>37</v>
      </c>
      <c r="B60" s="17" t="s">
        <v>143</v>
      </c>
      <c r="C60" s="31" t="s">
        <v>144</v>
      </c>
      <c r="D60" s="18" t="s">
        <v>109</v>
      </c>
      <c r="E60" s="19">
        <v>19.04</v>
      </c>
      <c r="F60" s="33"/>
      <c r="G60" s="19">
        <f t="shared" si="1"/>
        <v>0</v>
      </c>
      <c r="H60" s="32" t="s">
        <v>145</v>
      </c>
      <c r="J60" s="1">
        <v>326</v>
      </c>
    </row>
    <row r="61" spans="1:10" ht="29.25" customHeight="1" x14ac:dyDescent="0.25">
      <c r="A61" s="16">
        <v>38</v>
      </c>
      <c r="B61" s="17" t="s">
        <v>146</v>
      </c>
      <c r="C61" s="31" t="s">
        <v>147</v>
      </c>
      <c r="D61" s="18" t="s">
        <v>109</v>
      </c>
      <c r="E61" s="19">
        <v>6.4</v>
      </c>
      <c r="F61" s="33"/>
      <c r="G61" s="19">
        <f t="shared" si="1"/>
        <v>0</v>
      </c>
      <c r="H61" s="32" t="s">
        <v>148</v>
      </c>
      <c r="J61" s="1">
        <v>176</v>
      </c>
    </row>
    <row r="62" spans="1:10" ht="29.25" customHeight="1" x14ac:dyDescent="0.25">
      <c r="A62" s="16">
        <v>39</v>
      </c>
      <c r="B62" s="17" t="s">
        <v>149</v>
      </c>
      <c r="C62" s="31" t="s">
        <v>150</v>
      </c>
      <c r="D62" s="18" t="s">
        <v>128</v>
      </c>
      <c r="E62" s="19">
        <v>1.2</v>
      </c>
      <c r="F62" s="33"/>
      <c r="G62" s="19">
        <f t="shared" si="1"/>
        <v>0</v>
      </c>
      <c r="H62" s="32" t="s">
        <v>151</v>
      </c>
      <c r="J62" s="1">
        <v>185</v>
      </c>
    </row>
    <row r="63" spans="1:10" ht="29.25" customHeight="1" x14ac:dyDescent="0.25">
      <c r="A63" s="16">
        <v>40</v>
      </c>
      <c r="B63" s="17" t="s">
        <v>152</v>
      </c>
      <c r="C63" s="31" t="s">
        <v>153</v>
      </c>
      <c r="D63" s="18" t="s">
        <v>109</v>
      </c>
      <c r="E63" s="19">
        <v>3</v>
      </c>
      <c r="F63" s="33"/>
      <c r="G63" s="19">
        <f t="shared" si="1"/>
        <v>0</v>
      </c>
      <c r="H63" s="32" t="s">
        <v>154</v>
      </c>
      <c r="J63" s="1">
        <v>401</v>
      </c>
    </row>
    <row r="64" spans="1:10" ht="29.25" customHeight="1" x14ac:dyDescent="0.25">
      <c r="A64" s="16">
        <v>41</v>
      </c>
      <c r="B64" s="17" t="s">
        <v>155</v>
      </c>
      <c r="C64" s="31" t="s">
        <v>156</v>
      </c>
      <c r="D64" s="18" t="s">
        <v>39</v>
      </c>
      <c r="E64" s="19">
        <v>4</v>
      </c>
      <c r="F64" s="33"/>
      <c r="G64" s="19">
        <f t="shared" si="1"/>
        <v>0</v>
      </c>
      <c r="H64" s="32" t="s">
        <v>157</v>
      </c>
      <c r="J64" s="1">
        <v>204</v>
      </c>
    </row>
    <row r="65" spans="1:10" ht="29.25" customHeight="1" x14ac:dyDescent="0.25">
      <c r="A65" s="16">
        <v>42</v>
      </c>
      <c r="B65" s="17" t="s">
        <v>158</v>
      </c>
      <c r="C65" s="31" t="s">
        <v>159</v>
      </c>
      <c r="D65" s="18" t="s">
        <v>43</v>
      </c>
      <c r="E65" s="19">
        <v>1</v>
      </c>
      <c r="F65" s="33"/>
      <c r="G65" s="19">
        <f t="shared" si="1"/>
        <v>0</v>
      </c>
      <c r="H65" s="32" t="s">
        <v>160</v>
      </c>
      <c r="J65" s="1">
        <v>205</v>
      </c>
    </row>
    <row r="66" spans="1:10" ht="29.25" customHeight="1" x14ac:dyDescent="0.25">
      <c r="A66" s="16">
        <v>43</v>
      </c>
      <c r="B66" s="17" t="s">
        <v>161</v>
      </c>
      <c r="C66" s="31" t="s">
        <v>162</v>
      </c>
      <c r="D66" s="18" t="s">
        <v>39</v>
      </c>
      <c r="E66" s="19">
        <v>1</v>
      </c>
      <c r="F66" s="33"/>
      <c r="G66" s="19">
        <f t="shared" si="1"/>
        <v>0</v>
      </c>
      <c r="H66" s="32" t="s">
        <v>163</v>
      </c>
      <c r="J66" s="1">
        <v>207</v>
      </c>
    </row>
    <row r="67" spans="1:10" ht="29.25" customHeight="1" x14ac:dyDescent="0.25">
      <c r="A67" s="16">
        <v>44</v>
      </c>
      <c r="B67" s="17" t="s">
        <v>164</v>
      </c>
      <c r="C67" s="31" t="s">
        <v>165</v>
      </c>
      <c r="D67" s="18" t="s">
        <v>39</v>
      </c>
      <c r="E67" s="19">
        <v>5</v>
      </c>
      <c r="F67" s="33"/>
      <c r="G67" s="19">
        <f t="shared" si="1"/>
        <v>0</v>
      </c>
      <c r="H67" s="32" t="s">
        <v>166</v>
      </c>
      <c r="J67" s="1">
        <v>209</v>
      </c>
    </row>
    <row r="68" spans="1:10" ht="29.25" customHeight="1" x14ac:dyDescent="0.25">
      <c r="A68" s="16">
        <v>45</v>
      </c>
      <c r="B68" s="17" t="s">
        <v>167</v>
      </c>
      <c r="C68" s="31" t="s">
        <v>168</v>
      </c>
      <c r="D68" s="18" t="s">
        <v>109</v>
      </c>
      <c r="E68" s="19">
        <v>6.5</v>
      </c>
      <c r="F68" s="33"/>
      <c r="G68" s="19">
        <f t="shared" si="1"/>
        <v>0</v>
      </c>
      <c r="H68" s="32" t="s">
        <v>169</v>
      </c>
      <c r="J68" s="1">
        <v>212</v>
      </c>
    </row>
    <row r="69" spans="1:10" ht="29.25" customHeight="1" x14ac:dyDescent="0.25">
      <c r="A69" s="16">
        <v>46</v>
      </c>
      <c r="B69" s="17" t="s">
        <v>170</v>
      </c>
      <c r="C69" s="31" t="s">
        <v>171</v>
      </c>
      <c r="D69" s="18" t="s">
        <v>128</v>
      </c>
      <c r="E69" s="19">
        <v>3</v>
      </c>
      <c r="F69" s="33"/>
      <c r="G69" s="19">
        <f t="shared" si="1"/>
        <v>0</v>
      </c>
      <c r="H69" s="32" t="s">
        <v>172</v>
      </c>
      <c r="J69" s="1">
        <v>215</v>
      </c>
    </row>
    <row r="70" spans="1:10" ht="29.25" customHeight="1" x14ac:dyDescent="0.25">
      <c r="A70" s="16">
        <v>47</v>
      </c>
      <c r="B70" s="17" t="s">
        <v>173</v>
      </c>
      <c r="C70" s="31" t="s">
        <v>174</v>
      </c>
      <c r="D70" s="18" t="s">
        <v>128</v>
      </c>
      <c r="E70" s="19">
        <v>3</v>
      </c>
      <c r="F70" s="33"/>
      <c r="G70" s="19">
        <f t="shared" si="1"/>
        <v>0</v>
      </c>
      <c r="H70" s="32" t="s">
        <v>175</v>
      </c>
      <c r="J70" s="1">
        <v>216</v>
      </c>
    </row>
    <row r="71" spans="1:10" ht="29.25" customHeight="1" x14ac:dyDescent="0.25">
      <c r="A71" s="16">
        <v>48</v>
      </c>
      <c r="B71" s="17" t="s">
        <v>176</v>
      </c>
      <c r="C71" s="31" t="s">
        <v>177</v>
      </c>
      <c r="D71" s="18" t="s">
        <v>128</v>
      </c>
      <c r="E71" s="19">
        <v>3</v>
      </c>
      <c r="F71" s="33"/>
      <c r="G71" s="19">
        <f t="shared" si="1"/>
        <v>0</v>
      </c>
      <c r="H71" s="32" t="s">
        <v>175</v>
      </c>
      <c r="J71" s="1">
        <v>218</v>
      </c>
    </row>
    <row r="72" spans="1:10" ht="29.25" customHeight="1" x14ac:dyDescent="0.25">
      <c r="A72" s="16">
        <v>49</v>
      </c>
      <c r="B72" s="17" t="s">
        <v>178</v>
      </c>
      <c r="C72" s="31" t="s">
        <v>179</v>
      </c>
      <c r="D72" s="18" t="s">
        <v>128</v>
      </c>
      <c r="E72" s="19">
        <v>3</v>
      </c>
      <c r="F72" s="33"/>
      <c r="G72" s="19">
        <f t="shared" si="1"/>
        <v>0</v>
      </c>
      <c r="H72" s="32" t="s">
        <v>180</v>
      </c>
      <c r="J72" s="1">
        <v>220</v>
      </c>
    </row>
    <row r="73" spans="1:10" ht="29.25" customHeight="1" x14ac:dyDescent="0.25">
      <c r="A73" s="16">
        <v>50</v>
      </c>
      <c r="B73" s="17" t="s">
        <v>181</v>
      </c>
      <c r="C73" s="31" t="s">
        <v>182</v>
      </c>
      <c r="D73" s="18" t="s">
        <v>43</v>
      </c>
      <c r="E73" s="19">
        <v>1</v>
      </c>
      <c r="F73" s="33"/>
      <c r="G73" s="19">
        <f t="shared" si="1"/>
        <v>0</v>
      </c>
      <c r="H73" s="32" t="s">
        <v>183</v>
      </c>
      <c r="J73" s="1">
        <v>399</v>
      </c>
    </row>
    <row r="74" spans="1:10" ht="29.25" customHeight="1" x14ac:dyDescent="0.25">
      <c r="A74" s="16">
        <v>51</v>
      </c>
      <c r="B74" s="17" t="s">
        <v>184</v>
      </c>
      <c r="C74" s="31" t="s">
        <v>185</v>
      </c>
      <c r="D74" s="18" t="s">
        <v>39</v>
      </c>
      <c r="E74" s="19">
        <v>4</v>
      </c>
      <c r="F74" s="33"/>
      <c r="G74" s="19">
        <f t="shared" si="1"/>
        <v>0</v>
      </c>
      <c r="H74" s="32" t="s">
        <v>186</v>
      </c>
      <c r="J74" s="1">
        <v>237</v>
      </c>
    </row>
    <row r="75" spans="1:10" ht="29.25" customHeight="1" x14ac:dyDescent="0.25">
      <c r="A75" s="16">
        <v>52</v>
      </c>
      <c r="B75" s="17" t="s">
        <v>187</v>
      </c>
      <c r="C75" s="31" t="s">
        <v>188</v>
      </c>
      <c r="D75" s="18" t="s">
        <v>39</v>
      </c>
      <c r="E75" s="19">
        <v>1</v>
      </c>
      <c r="F75" s="33"/>
      <c r="G75" s="19">
        <f t="shared" si="1"/>
        <v>0</v>
      </c>
      <c r="H75" s="32"/>
      <c r="J75" s="1">
        <v>241</v>
      </c>
    </row>
    <row r="76" spans="1:10" ht="29.25" customHeight="1" x14ac:dyDescent="0.25">
      <c r="A76" s="16">
        <v>53</v>
      </c>
      <c r="B76" s="17" t="s">
        <v>189</v>
      </c>
      <c r="C76" s="31" t="s">
        <v>190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191</v>
      </c>
      <c r="J76" s="1">
        <v>252</v>
      </c>
    </row>
    <row r="77" spans="1:10" ht="29.25" customHeight="1" x14ac:dyDescent="0.25">
      <c r="A77" s="16">
        <v>54</v>
      </c>
      <c r="B77" s="17" t="s">
        <v>192</v>
      </c>
      <c r="C77" s="31" t="s">
        <v>193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194</v>
      </c>
      <c r="J77" s="1">
        <v>253</v>
      </c>
    </row>
    <row r="78" spans="1:10" ht="29.25" customHeight="1" x14ac:dyDescent="0.25">
      <c r="A78" s="16">
        <v>55</v>
      </c>
      <c r="B78" s="17" t="s">
        <v>195</v>
      </c>
      <c r="C78" s="31" t="s">
        <v>196</v>
      </c>
      <c r="D78" s="18" t="s">
        <v>43</v>
      </c>
      <c r="E78" s="19">
        <v>1</v>
      </c>
      <c r="F78" s="33"/>
      <c r="G78" s="19">
        <f t="shared" si="1"/>
        <v>0</v>
      </c>
      <c r="H78" s="32" t="s">
        <v>197</v>
      </c>
      <c r="J78" s="1">
        <v>303</v>
      </c>
    </row>
    <row r="79" spans="1:10" ht="29.25" customHeight="1" x14ac:dyDescent="0.25">
      <c r="A79" s="16">
        <v>56</v>
      </c>
      <c r="B79" s="17" t="s">
        <v>198</v>
      </c>
      <c r="C79" s="31" t="s">
        <v>199</v>
      </c>
      <c r="D79" s="18" t="s">
        <v>43</v>
      </c>
      <c r="E79" s="19">
        <v>1</v>
      </c>
      <c r="F79" s="33"/>
      <c r="G79" s="19">
        <f t="shared" si="1"/>
        <v>0</v>
      </c>
      <c r="H79" s="32"/>
      <c r="J79" s="1">
        <v>469</v>
      </c>
    </row>
    <row r="80" spans="1:10" ht="29.25" customHeight="1" x14ac:dyDescent="0.25">
      <c r="A80" s="16">
        <v>57</v>
      </c>
      <c r="B80" s="17" t="s">
        <v>200</v>
      </c>
      <c r="C80" s="31" t="s">
        <v>201</v>
      </c>
      <c r="D80" s="18" t="s">
        <v>21</v>
      </c>
      <c r="E80" s="19">
        <v>1</v>
      </c>
      <c r="F80" s="33"/>
      <c r="G80" s="19">
        <f t="shared" si="1"/>
        <v>0</v>
      </c>
      <c r="H80" s="32"/>
      <c r="J80" s="1">
        <v>309</v>
      </c>
    </row>
    <row r="81" spans="1:8" ht="27" customHeight="1" x14ac:dyDescent="0.25">
      <c r="A81" s="38" t="s">
        <v>202</v>
      </c>
      <c r="B81" s="39"/>
      <c r="C81" s="39"/>
      <c r="D81" s="39"/>
      <c r="E81" s="39"/>
      <c r="F81" s="39"/>
      <c r="G81" s="15">
        <f>SUM(G24:G80)</f>
        <v>0</v>
      </c>
      <c r="H81" s="26"/>
    </row>
    <row r="82" spans="1:8" s="29" customFormat="1" ht="27" customHeight="1" x14ac:dyDescent="0.25">
      <c r="A82" s="62" t="s">
        <v>203</v>
      </c>
      <c r="B82" s="62"/>
      <c r="C82" s="62"/>
      <c r="D82" s="62"/>
      <c r="E82" s="62"/>
      <c r="F82" s="62"/>
      <c r="G82" s="62"/>
      <c r="H82" s="62"/>
    </row>
    <row r="83" spans="1:8" ht="27" customHeight="1" x14ac:dyDescent="0.25">
      <c r="A83" s="61" t="s">
        <v>204</v>
      </c>
      <c r="B83" s="61"/>
      <c r="C83" s="61"/>
      <c r="D83" s="61"/>
      <c r="E83" s="61"/>
      <c r="F83" s="61"/>
      <c r="G83" s="61"/>
      <c r="H83" s="61"/>
    </row>
    <row r="84" spans="1:8" ht="15.75" customHeight="1" x14ac:dyDescent="0.25">
      <c r="A84" s="27"/>
      <c r="B84" s="36" t="s">
        <v>205</v>
      </c>
      <c r="C84" s="36"/>
      <c r="D84" s="36"/>
      <c r="E84" s="36"/>
      <c r="F84" s="37"/>
      <c r="G84"/>
      <c r="H84"/>
    </row>
    <row r="85" spans="1:8" ht="45" customHeight="1" x14ac:dyDescent="0.25">
      <c r="A85" s="28">
        <v>1</v>
      </c>
      <c r="B85" s="34" t="s">
        <v>206</v>
      </c>
      <c r="C85" s="34"/>
      <c r="D85" s="34"/>
      <c r="E85" s="34"/>
      <c r="F85" s="35"/>
    </row>
    <row r="86" spans="1:8" ht="60" customHeight="1" x14ac:dyDescent="0.25">
      <c r="A86" s="28">
        <v>2</v>
      </c>
      <c r="B86" s="34" t="s">
        <v>207</v>
      </c>
      <c r="C86" s="34"/>
      <c r="D86" s="34"/>
      <c r="E86" s="34"/>
      <c r="F86" s="35"/>
    </row>
    <row r="87" spans="1:8" ht="45" customHeight="1" x14ac:dyDescent="0.25">
      <c r="A87" s="28">
        <v>3</v>
      </c>
      <c r="B87" s="34" t="s">
        <v>208</v>
      </c>
      <c r="C87" s="34"/>
      <c r="D87" s="34"/>
      <c r="E87" s="34"/>
      <c r="F87" s="35"/>
    </row>
    <row r="88" spans="1:8" ht="75" customHeight="1" x14ac:dyDescent="0.25">
      <c r="A88" s="28">
        <v>4</v>
      </c>
      <c r="B88" s="34" t="s">
        <v>209</v>
      </c>
      <c r="C88" s="34"/>
      <c r="D88" s="34"/>
      <c r="E88" s="34"/>
      <c r="F88" s="35"/>
    </row>
    <row r="89" spans="1:8" ht="120" customHeight="1" x14ac:dyDescent="0.25">
      <c r="A89" s="28">
        <v>5</v>
      </c>
      <c r="B89" s="34" t="s">
        <v>210</v>
      </c>
      <c r="C89" s="34"/>
      <c r="D89" s="34"/>
      <c r="E89" s="34"/>
      <c r="F89" s="35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B85:F85"/>
    <mergeCell ref="B86:F86"/>
    <mergeCell ref="B87:F87"/>
    <mergeCell ref="B88:F88"/>
    <mergeCell ref="B89:F8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2023-02-28T12:38:45Z</dcterms:modified>
  <cp:category/>
</cp:coreProperties>
</file>