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<sst xmlns="http://schemas.openxmlformats.org/spreadsheetml/2006/main" count="238" uniqueCount="184">
  <si>
    <t>Oprava volného bytu č.96, Čujkovova 32</t>
  </si>
  <si>
    <t>VZ č. 55/2023</t>
  </si>
  <si>
    <t>8.3.2023 14:46:53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</si>
  <si>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</si>
  <si>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</si>
  <si>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</si>
  <si>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</si>
  <si>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</si>
  <si>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</si>
  <si>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</si>
  <si>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</si>
  <si>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</si>
  <si>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</si>
  <si>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</si>
  <si>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</si>
  <si>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</si>
  <si>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</si>
  <si>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</si>
  <si>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</si>
  <si>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</si>
  <si>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</si>
  <si>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</si>
  <si>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</si>
  <si>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</si>
  <si>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</si>
  <si>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</si>
  <si>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</si>
  <si>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</si>
  <si>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</si>
  <si>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</si>
  <si>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</si>
  <si>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</si>
  <si>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</si>
  <si>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</si>
  <si>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</si>
  <si>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</si>
  <si>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</si>
  <si>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</si>
  <si>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</si>
  <si>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</si>
  <si>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</si>
  <si>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</si>
  <si>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</si>
  <si>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3.52</t>
  </si>
  <si>
    <t>výměna vstupních vchodových protipožárních dveří 80 cm, tř. EI 30, DP3, dekor dřevo včetně kukátka</t>
  </si>
  <si>
    <t>ks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</si>
  <si>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</si>
  <si>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</si>
  <si>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</si>
  <si>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</si>
  <si>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</si>
  <si>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</si>
  <si>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</si>
  <si>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</si>
  <si>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</si>
  <si>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</si>
  <si>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</si>
  <si>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KU+OP</t>
  </si>
  <si>
    <t>3.83</t>
  </si>
  <si>
    <t>výměna zámku u dveří</t>
  </si>
  <si>
    <t>KU+OP+vstupní (pro bezpečnostní kování)</t>
  </si>
  <si>
    <t>3.86</t>
  </si>
  <si>
    <t>výměna zárubně ocelové pro dveře – šířky 80 cm</t>
  </si>
  <si>
    <t>3.89</t>
  </si>
  <si>
    <t>výměna zárubně ocelové pro vstupní vchodové dveře – šířky 80 cm</t>
  </si>
  <si>
    <t>včetně opravy omítky a malby z venkovní strany</t>
  </si>
  <si>
    <t>3.104</t>
  </si>
  <si>
    <t>oprava balkónových dveří</t>
  </si>
  <si>
    <t>plastové francouzské okna v OP+KU (4 křídla) - zednická oprava ostění pod rámem franc. oken včetně seřízeni dveří</t>
  </si>
  <si>
    <t>3.123</t>
  </si>
  <si>
    <t>demontáž a zpětná montáž zařizovacích předmětů, viz poznámka</t>
  </si>
  <si>
    <t>bezp. kování a cylindrická vložka vstupních dveří+ dřezová stoj. baterie</t>
  </si>
  <si>
    <t>3.134</t>
  </si>
  <si>
    <t>výměna vestavné skříně - atyp, viz. poznámka</t>
  </si>
  <si>
    <t>tl. lamina min. 18 mm, ABS hrany tl. min 2 mm, rozměry cca š. 1,65x v. 2,55x hl. 0,6 m, dekor dřevo, část policová a část šatní,</t>
  </si>
  <si>
    <t>3.148</t>
  </si>
  <si>
    <t>výměna tyče ke sprch.závěsu, viz poznámka</t>
  </si>
  <si>
    <t>KOU</t>
  </si>
  <si>
    <t>3.158</t>
  </si>
  <si>
    <t>demontáž dřevěného obložení</t>
  </si>
  <si>
    <t>m2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</si>
  <si>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</si>
  <si>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</si>
  <si>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</si>
  <si>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</si>
  <si>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</si>
  <si>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</si>
  <si>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</si>
  <si>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</si>
  <si>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</si>
  <si>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délka min. 60 cm</t>
  </si>
  <si>
    <t>4.1</t>
  </si>
  <si>
    <t>stržení původního PVC</t>
  </si>
  <si>
    <t>KU(kostky 25x25 cm -10 m2)+PŘ</t>
  </si>
  <si>
    <t>4.2</t>
  </si>
  <si>
    <t>úprava podkladu – nivelace</t>
  </si>
  <si>
    <t>KU+PŘ+OP do tl. 15 mm</t>
  </si>
  <si>
    <t>4.4</t>
  </si>
  <si>
    <t>položení PVC – vyšší zátěž, celoplošně podlepit</t>
  </si>
  <si>
    <t>KU+PŘ+OP -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</si>
  <si>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</si>
  <si>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</si>
  <si>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</si>
  <si>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</si>
  <si>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</si>
  <si>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</si>
  <si>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 včetně srovnání podkladu (nalepené do asfaltu)</t>
  </si>
  <si>
    <t>5.1</t>
  </si>
  <si>
    <t>provedení štukových omítek, vč. vyrovnání podkladu, 2x penetrace, použití lepidla, perlinky s doplňky, rohovníků, okolo špalet oken a dveří</t>
  </si>
  <si>
    <t>KU+PŘ+OP(včetně opravy stropu a stěny po zatečení)</t>
  </si>
  <si>
    <t>5.2</t>
  </si>
  <si>
    <t>lokální opravy prasklin, prasklin panelových spojů</t>
  </si>
  <si>
    <t>kolem zárubní vstup. dveří</t>
  </si>
  <si>
    <t>5.4</t>
  </si>
  <si>
    <t>škrábání stěn,stropů</t>
  </si>
  <si>
    <t>KU+PŘ+OP</t>
  </si>
  <si>
    <t>5.6</t>
  </si>
  <si>
    <t>malba dvojnásobná bílá</t>
  </si>
  <si>
    <t>KU+PŘ+OP, včetně penetračního a protiplísňového nátěru (okenní stěny)</t>
  </si>
  <si>
    <t>5.9</t>
  </si>
  <si>
    <t>zazdívka otvoru ve zdivu tl. do 300 mm v ploše do 0,2 m2, vč. začištění</t>
  </si>
  <si>
    <t>2x mezi PŘ a SP - ponechat 2ks mřížek ze strany SP ve zdivu</t>
  </si>
  <si>
    <t>5.14</t>
  </si>
  <si>
    <t>přetmelení spojů, viz poznámka</t>
  </si>
  <si>
    <t xml:space="preserve">OP+KU kolem rámu francouzských oken </t>
  </si>
  <si>
    <t>6.14</t>
  </si>
  <si>
    <t>vybourání dlažby</t>
  </si>
  <si>
    <t>PŘ</t>
  </si>
  <si>
    <t>6.15</t>
  </si>
  <si>
    <t>vybourání soklíku</t>
  </si>
  <si>
    <t>m</t>
  </si>
  <si>
    <t>PŘ+KU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</si>
  <si>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</si>
  <si>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</si>
  <si>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</si>
  <si>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</si>
  <si>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OP+KU (žebrové) včetně odstranění nánosu omítky</t>
  </si>
  <si>
    <t>7.12</t>
  </si>
  <si>
    <t>nátěr rozvodů ÚT</t>
  </si>
  <si>
    <t>7.16</t>
  </si>
  <si>
    <t>nátěr zárubní – šířka 80 cm</t>
  </si>
  <si>
    <t>vstupní-hnědá barva, KU+OP-bílá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</si>
  <si>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</si>
  <si>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</si>
  <si>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</si>
  <si>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</si>
  <si>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</si>
  <si>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</si>
  <si>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OP+KU</t>
  </si>
  <si>
    <t>8.21</t>
  </si>
  <si>
    <t>oprava rozvodu ÚT, viz poznámka</t>
  </si>
  <si>
    <t>8.22</t>
  </si>
  <si>
    <t>odvzdušnění topného systému, viz poznámka</t>
  </si>
  <si>
    <t>8.23</t>
  </si>
  <si>
    <t>výměna odvzdušňovacího ventilu ÚT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</si>
  <si>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</si>
  <si>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</si>
  <si>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</si>
  <si>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</si>
  <si>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</si>
  <si>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</si>
  <si>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9.14</t>
  </si>
  <si>
    <t>výroba klíčů pro zámkovou vložku</t>
  </si>
  <si>
    <t>poštovní schránka+dům</t>
  </si>
  <si>
    <t>9.24</t>
  </si>
  <si>
    <t>demontáž bytových doplňků, viz poznámka</t>
  </si>
  <si>
    <t>kuchyň. linka</t>
  </si>
  <si>
    <t>11.9</t>
  </si>
  <si>
    <t>vyčištění dlažby</t>
  </si>
  <si>
    <t>11.13</t>
  </si>
  <si>
    <t>vyčištění WC mísy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</si>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</sst>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67">
      <selection activeCell="A69" sqref="A6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1674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8.7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2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38</v>
      </c>
      <c r="J25" s="1">
        <v>21</v>
      </c>
    </row>
    <row r="26" spans="1:10" ht="111.7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57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45</v>
      </c>
      <c r="E28" s="19">
        <v>1</v>
      </c>
      <c r="F28" s="38"/>
      <c r="G28" s="19">
        <f t="shared" si="0"/>
        <v>0</v>
      </c>
      <c r="H28" s="37" t="s">
        <v>48</v>
      </c>
      <c r="J28" s="1">
        <v>97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45</v>
      </c>
      <c r="E29" s="19">
        <v>1</v>
      </c>
      <c r="F29" s="38"/>
      <c r="G29" s="19">
        <f t="shared" si="0"/>
        <v>0</v>
      </c>
      <c r="H29" s="37" t="s">
        <v>51</v>
      </c>
      <c r="J29" s="1">
        <v>101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45</v>
      </c>
      <c r="E30" s="19">
        <v>3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45</v>
      </c>
      <c r="E31" s="19">
        <v>2</v>
      </c>
      <c r="F31" s="38"/>
      <c r="G31" s="19">
        <f t="shared" si="0"/>
        <v>0</v>
      </c>
      <c r="H31" s="37" t="s">
        <v>57</v>
      </c>
      <c r="J31" s="1">
        <v>123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45</v>
      </c>
      <c r="E32" s="19">
        <v>3</v>
      </c>
      <c r="F32" s="38"/>
      <c r="G32" s="19">
        <f t="shared" si="0"/>
        <v>0</v>
      </c>
      <c r="H32" s="37" t="s">
        <v>60</v>
      </c>
      <c r="J32" s="1">
        <v>124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45</v>
      </c>
      <c r="E33" s="19">
        <v>2</v>
      </c>
      <c r="F33" s="38"/>
      <c r="G33" s="19">
        <f t="shared" si="0"/>
        <v>0</v>
      </c>
      <c r="H33" s="37" t="s">
        <v>57</v>
      </c>
      <c r="J33" s="1">
        <v>127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45</v>
      </c>
      <c r="E34" s="19">
        <v>1</v>
      </c>
      <c r="F34" s="38"/>
      <c r="G34" s="19">
        <f t="shared" si="0"/>
        <v>0</v>
      </c>
      <c r="H34" s="37" t="s">
        <v>65</v>
      </c>
      <c r="J34" s="1">
        <v>130</v>
      </c>
    </row>
    <row r="35" spans="1:10" ht="78.75" customHeight="1">
      <c r="A35" s="16">
        <v>12</v>
      </c>
      <c r="B35" s="17" t="s">
        <v>66</v>
      </c>
      <c r="C35" s="36" t="s">
        <v>67</v>
      </c>
      <c r="D35" s="18" t="s">
        <v>45</v>
      </c>
      <c r="E35" s="19">
        <v>2</v>
      </c>
      <c r="F35" s="38"/>
      <c r="G35" s="19">
        <f t="shared" si="0"/>
        <v>0</v>
      </c>
      <c r="H35" s="37" t="s">
        <v>68</v>
      </c>
      <c r="J35" s="1">
        <v>145</v>
      </c>
    </row>
    <row r="36" spans="1:10" ht="53.25" customHeight="1">
      <c r="A36" s="16">
        <v>13</v>
      </c>
      <c r="B36" s="17" t="s">
        <v>69</v>
      </c>
      <c r="C36" s="36" t="s">
        <v>70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71</v>
      </c>
      <c r="J36" s="1">
        <v>315</v>
      </c>
    </row>
    <row r="37" spans="1:10" ht="84" customHeight="1">
      <c r="A37" s="16">
        <v>14</v>
      </c>
      <c r="B37" s="17" t="s">
        <v>72</v>
      </c>
      <c r="C37" s="36" t="s">
        <v>73</v>
      </c>
      <c r="D37" s="18" t="s">
        <v>45</v>
      </c>
      <c r="E37" s="19">
        <v>1</v>
      </c>
      <c r="F37" s="38"/>
      <c r="G37" s="19">
        <f t="shared" si="0"/>
        <v>0</v>
      </c>
      <c r="H37" s="37" t="s">
        <v>74</v>
      </c>
      <c r="J37" s="1">
        <v>337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45</v>
      </c>
      <c r="E38" s="19">
        <v>1</v>
      </c>
      <c r="F38" s="38"/>
      <c r="G38" s="19">
        <f t="shared" si="0"/>
        <v>0</v>
      </c>
      <c r="H38" s="37" t="s">
        <v>77</v>
      </c>
      <c r="J38" s="1">
        <v>369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80</v>
      </c>
      <c r="E39" s="19">
        <v>2</v>
      </c>
      <c r="F39" s="38"/>
      <c r="G39" s="19">
        <f t="shared" si="0"/>
        <v>0</v>
      </c>
      <c r="H39" s="37" t="s">
        <v>51</v>
      </c>
      <c r="J39" s="1">
        <v>392</v>
      </c>
    </row>
    <row r="40" spans="1:10" ht="86.25" customHeight="1">
      <c r="A40" s="16">
        <v>17</v>
      </c>
      <c r="B40" s="17" t="s">
        <v>81</v>
      </c>
      <c r="C40" s="36" t="s">
        <v>82</v>
      </c>
      <c r="D40" s="18" t="s">
        <v>45</v>
      </c>
      <c r="E40" s="19">
        <v>1</v>
      </c>
      <c r="F40" s="38"/>
      <c r="G40" s="19">
        <f t="shared" si="0"/>
        <v>0</v>
      </c>
      <c r="H40" s="37"/>
      <c r="J40" s="1">
        <v>396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45</v>
      </c>
      <c r="E41" s="19">
        <v>1</v>
      </c>
      <c r="F41" s="38"/>
      <c r="G41" s="19">
        <f t="shared" si="0"/>
        <v>0</v>
      </c>
      <c r="H41" s="37"/>
      <c r="J41" s="1">
        <v>397</v>
      </c>
    </row>
    <row r="42" spans="1:10" ht="49.5" customHeight="1">
      <c r="A42" s="16">
        <v>19</v>
      </c>
      <c r="B42" s="17" t="s">
        <v>85</v>
      </c>
      <c r="C42" s="36" t="s">
        <v>86</v>
      </c>
      <c r="D42" s="18" t="s">
        <v>45</v>
      </c>
      <c r="E42" s="19">
        <v>1</v>
      </c>
      <c r="F42" s="38"/>
      <c r="G42" s="19">
        <f t="shared" si="0"/>
        <v>0</v>
      </c>
      <c r="H42" s="37" t="s">
        <v>87</v>
      </c>
      <c r="J42" s="1">
        <v>398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45</v>
      </c>
      <c r="E43" s="19">
        <v>1</v>
      </c>
      <c r="F43" s="38"/>
      <c r="G43" s="19">
        <f t="shared" si="0"/>
        <v>0</v>
      </c>
      <c r="H43" s="37" t="s">
        <v>90</v>
      </c>
      <c r="J43" s="1">
        <v>412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80</v>
      </c>
      <c r="E44" s="19">
        <v>14</v>
      </c>
      <c r="F44" s="38"/>
      <c r="G44" s="19">
        <f t="shared" si="0"/>
        <v>0</v>
      </c>
      <c r="H44" s="37" t="s">
        <v>93</v>
      </c>
      <c r="J44" s="1">
        <v>148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80</v>
      </c>
      <c r="E45" s="19">
        <v>30</v>
      </c>
      <c r="F45" s="38"/>
      <c r="G45" s="19">
        <f t="shared" si="0"/>
        <v>0</v>
      </c>
      <c r="H45" s="37" t="s">
        <v>96</v>
      </c>
      <c r="J45" s="1">
        <v>149</v>
      </c>
    </row>
    <row r="46" spans="1:10" ht="51.75" customHeight="1">
      <c r="A46" s="16">
        <v>23</v>
      </c>
      <c r="B46" s="17" t="s">
        <v>97</v>
      </c>
      <c r="C46" s="36" t="s">
        <v>98</v>
      </c>
      <c r="D46" s="18" t="s">
        <v>80</v>
      </c>
      <c r="E46" s="19">
        <v>30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35</v>
      </c>
      <c r="F47" s="38"/>
      <c r="G47" s="19">
        <f t="shared" si="0"/>
        <v>0</v>
      </c>
      <c r="H47" s="37" t="s">
        <v>103</v>
      </c>
      <c r="J47" s="1">
        <v>152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80</v>
      </c>
      <c r="E48" s="19">
        <v>16</v>
      </c>
      <c r="F48" s="38"/>
      <c r="G48" s="19">
        <f t="shared" si="0"/>
        <v>0</v>
      </c>
      <c r="H48" s="37" t="s">
        <v>106</v>
      </c>
      <c r="J48" s="1">
        <v>154</v>
      </c>
    </row>
    <row r="49" spans="1:10" ht="66.75" customHeight="1">
      <c r="A49" s="16">
        <v>26</v>
      </c>
      <c r="B49" s="17" t="s">
        <v>107</v>
      </c>
      <c r="C49" s="36" t="s">
        <v>108</v>
      </c>
      <c r="D49" s="18" t="s">
        <v>80</v>
      </c>
      <c r="E49" s="19">
        <v>113</v>
      </c>
      <c r="F49" s="38"/>
      <c r="G49" s="19">
        <f t="shared" si="0"/>
        <v>0</v>
      </c>
      <c r="H49" s="37" t="s">
        <v>109</v>
      </c>
      <c r="J49" s="1">
        <v>162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80</v>
      </c>
      <c r="E50" s="19">
        <v>2</v>
      </c>
      <c r="F50" s="38"/>
      <c r="G50" s="19">
        <f t="shared" si="0"/>
        <v>0</v>
      </c>
      <c r="H50" s="37" t="s">
        <v>112</v>
      </c>
      <c r="J50" s="1">
        <v>163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80</v>
      </c>
      <c r="E51" s="19">
        <v>113</v>
      </c>
      <c r="F51" s="38"/>
      <c r="G51" s="19">
        <f t="shared" si="0"/>
        <v>0</v>
      </c>
      <c r="H51" s="37" t="s">
        <v>115</v>
      </c>
      <c r="J51" s="1">
        <v>165</v>
      </c>
    </row>
    <row r="52" spans="1:10" ht="64.5" customHeight="1">
      <c r="A52" s="16">
        <v>29</v>
      </c>
      <c r="B52" s="17" t="s">
        <v>116</v>
      </c>
      <c r="C52" s="36" t="s">
        <v>117</v>
      </c>
      <c r="D52" s="18" t="s">
        <v>80</v>
      </c>
      <c r="E52" s="19">
        <v>113</v>
      </c>
      <c r="F52" s="38"/>
      <c r="G52" s="19">
        <f t="shared" si="0"/>
        <v>0</v>
      </c>
      <c r="H52" s="37" t="s">
        <v>118</v>
      </c>
      <c r="J52" s="1">
        <v>167</v>
      </c>
    </row>
    <row r="53" spans="1:10" ht="36.75" customHeight="1">
      <c r="A53" s="16">
        <v>30</v>
      </c>
      <c r="B53" s="17" t="s">
        <v>119</v>
      </c>
      <c r="C53" s="36" t="s">
        <v>120</v>
      </c>
      <c r="D53" s="18" t="s">
        <v>45</v>
      </c>
      <c r="E53" s="19">
        <v>2</v>
      </c>
      <c r="F53" s="38"/>
      <c r="G53" s="19">
        <f t="shared" si="0"/>
        <v>0</v>
      </c>
      <c r="H53" s="37" t="s">
        <v>121</v>
      </c>
      <c r="J53" s="1">
        <v>346</v>
      </c>
    </row>
    <row r="54" spans="1:10" ht="36.75" customHeight="1">
      <c r="A54" s="16">
        <v>31</v>
      </c>
      <c r="B54" s="17" t="s">
        <v>122</v>
      </c>
      <c r="C54" s="36" t="s">
        <v>123</v>
      </c>
      <c r="D54" s="18" t="s">
        <v>102</v>
      </c>
      <c r="E54" s="19">
        <v>14</v>
      </c>
      <c r="F54" s="38"/>
      <c r="G54" s="19">
        <f t="shared" si="0"/>
        <v>0</v>
      </c>
      <c r="H54" s="37" t="s">
        <v>124</v>
      </c>
      <c r="J54" s="1">
        <v>364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80</v>
      </c>
      <c r="E55" s="19">
        <v>3</v>
      </c>
      <c r="F55" s="38"/>
      <c r="G55" s="19">
        <f t="shared" si="0"/>
        <v>0</v>
      </c>
      <c r="H55" s="37" t="s">
        <v>127</v>
      </c>
      <c r="J55" s="1">
        <v>182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130</v>
      </c>
      <c r="E56" s="19">
        <v>17</v>
      </c>
      <c r="F56" s="38"/>
      <c r="G56" s="19">
        <f aca="true" t="shared" si="1" ref="G56:G74">ROUND(E56*F56,2)</f>
        <v>0</v>
      </c>
      <c r="H56" s="37" t="s">
        <v>131</v>
      </c>
      <c r="J56" s="1">
        <v>183</v>
      </c>
    </row>
    <row r="57" spans="1:10" ht="72" customHeight="1">
      <c r="A57" s="16">
        <v>34</v>
      </c>
      <c r="B57" s="17" t="s">
        <v>132</v>
      </c>
      <c r="C57" s="36" t="s">
        <v>133</v>
      </c>
      <c r="D57" s="18" t="s">
        <v>80</v>
      </c>
      <c r="E57" s="19">
        <v>3</v>
      </c>
      <c r="F57" s="38"/>
      <c r="G57" s="19">
        <f t="shared" si="1"/>
        <v>0</v>
      </c>
      <c r="H57" s="37"/>
      <c r="J57" s="1">
        <v>401</v>
      </c>
    </row>
    <row r="58" spans="1:10" ht="29.25" customHeight="1">
      <c r="A58" s="16">
        <v>35</v>
      </c>
      <c r="B58" s="17" t="s">
        <v>134</v>
      </c>
      <c r="C58" s="36" t="s">
        <v>135</v>
      </c>
      <c r="D58" s="18" t="s">
        <v>45</v>
      </c>
      <c r="E58" s="19">
        <v>2</v>
      </c>
      <c r="F58" s="38"/>
      <c r="G58" s="19">
        <f t="shared" si="1"/>
        <v>0</v>
      </c>
      <c r="H58" s="37" t="s">
        <v>136</v>
      </c>
      <c r="J58" s="1">
        <v>204</v>
      </c>
    </row>
    <row r="59" spans="1:10" ht="29.25" customHeight="1">
      <c r="A59" s="16">
        <v>36</v>
      </c>
      <c r="B59" s="17" t="s">
        <v>137</v>
      </c>
      <c r="C59" s="36" t="s">
        <v>138</v>
      </c>
      <c r="D59" s="18" t="s">
        <v>41</v>
      </c>
      <c r="E59" s="19">
        <v>1</v>
      </c>
      <c r="F59" s="38"/>
      <c r="G59" s="19">
        <f t="shared" si="1"/>
        <v>0</v>
      </c>
      <c r="H59" s="37" t="s">
        <v>57</v>
      </c>
      <c r="J59" s="1">
        <v>205</v>
      </c>
    </row>
    <row r="60" spans="1:10" ht="29.25" customHeight="1">
      <c r="A60" s="16">
        <v>37</v>
      </c>
      <c r="B60" s="17" t="s">
        <v>139</v>
      </c>
      <c r="C60" s="36" t="s">
        <v>140</v>
      </c>
      <c r="D60" s="18" t="s">
        <v>45</v>
      </c>
      <c r="E60" s="19">
        <v>3</v>
      </c>
      <c r="F60" s="38"/>
      <c r="G60" s="19">
        <f t="shared" si="1"/>
        <v>0</v>
      </c>
      <c r="H60" s="37" t="s">
        <v>141</v>
      </c>
      <c r="J60" s="1">
        <v>209</v>
      </c>
    </row>
    <row r="61" spans="1:10" ht="29.25" customHeight="1">
      <c r="A61" s="16">
        <v>38</v>
      </c>
      <c r="B61" s="17" t="s">
        <v>142</v>
      </c>
      <c r="C61" s="36" t="s">
        <v>143</v>
      </c>
      <c r="D61" s="18" t="s">
        <v>41</v>
      </c>
      <c r="E61" s="19">
        <v>1</v>
      </c>
      <c r="F61" s="38"/>
      <c r="G61" s="19">
        <f t="shared" si="1"/>
        <v>0</v>
      </c>
      <c r="H61" s="37"/>
      <c r="J61" s="1">
        <v>224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41</v>
      </c>
      <c r="E62" s="19">
        <v>1</v>
      </c>
      <c r="F62" s="38"/>
      <c r="G62" s="19">
        <f t="shared" si="1"/>
        <v>0</v>
      </c>
      <c r="H62" s="37"/>
      <c r="J62" s="1">
        <v>225</v>
      </c>
    </row>
    <row r="63" spans="1:10" ht="29.25" customHeight="1">
      <c r="A63" s="16">
        <v>40</v>
      </c>
      <c r="B63" s="17" t="s">
        <v>146</v>
      </c>
      <c r="C63" s="36" t="s">
        <v>147</v>
      </c>
      <c r="D63" s="18" t="s">
        <v>45</v>
      </c>
      <c r="E63" s="19">
        <v>2</v>
      </c>
      <c r="F63" s="38"/>
      <c r="G63" s="19">
        <f t="shared" si="1"/>
        <v>0</v>
      </c>
      <c r="H63" s="37" t="s">
        <v>148</v>
      </c>
      <c r="J63" s="1">
        <v>233</v>
      </c>
    </row>
    <row r="64" spans="1:10" ht="29.25" customHeight="1">
      <c r="A64" s="16">
        <v>41</v>
      </c>
      <c r="B64" s="17" t="s">
        <v>149</v>
      </c>
      <c r="C64" s="36" t="s">
        <v>150</v>
      </c>
      <c r="D64" s="18" t="s">
        <v>41</v>
      </c>
      <c r="E64" s="19">
        <v>1</v>
      </c>
      <c r="F64" s="38"/>
      <c r="G64" s="19">
        <f t="shared" si="1"/>
        <v>0</v>
      </c>
      <c r="H64" s="37"/>
      <c r="J64" s="1">
        <v>234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41</v>
      </c>
      <c r="E65" s="19">
        <v>1</v>
      </c>
      <c r="F65" s="38"/>
      <c r="G65" s="19">
        <f t="shared" si="1"/>
        <v>0</v>
      </c>
      <c r="H65" s="37"/>
      <c r="J65" s="1">
        <v>235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45</v>
      </c>
      <c r="E66" s="19">
        <v>2</v>
      </c>
      <c r="F66" s="38"/>
      <c r="G66" s="19">
        <f t="shared" si="1"/>
        <v>0</v>
      </c>
      <c r="H66" s="37" t="s">
        <v>148</v>
      </c>
      <c r="J66" s="1">
        <v>236</v>
      </c>
    </row>
    <row r="67" spans="1:10" ht="29.25" customHeight="1">
      <c r="A67" s="16">
        <v>44</v>
      </c>
      <c r="B67" s="17" t="s">
        <v>155</v>
      </c>
      <c r="C67" s="36" t="s">
        <v>156</v>
      </c>
      <c r="D67" s="18" t="s">
        <v>41</v>
      </c>
      <c r="E67" s="19">
        <v>1</v>
      </c>
      <c r="F67" s="38"/>
      <c r="G67" s="19">
        <f t="shared" si="1"/>
        <v>0</v>
      </c>
      <c r="H67" s="37" t="s">
        <v>51</v>
      </c>
      <c r="J67" s="1">
        <v>329</v>
      </c>
    </row>
    <row r="68" spans="1:10" ht="64.5" customHeight="1">
      <c r="A68" s="16">
        <v>45</v>
      </c>
      <c r="B68" s="17" t="s">
        <v>157</v>
      </c>
      <c r="C68" s="36" t="s">
        <v>158</v>
      </c>
      <c r="D68" s="18" t="s">
        <v>41</v>
      </c>
      <c r="E68" s="19">
        <v>1</v>
      </c>
      <c r="F68" s="38"/>
      <c r="G68" s="19">
        <f t="shared" si="1"/>
        <v>0</v>
      </c>
      <c r="H68" s="37" t="s">
        <v>51</v>
      </c>
      <c r="J68" s="1">
        <v>399</v>
      </c>
    </row>
    <row r="69" spans="1:10" ht="57" customHeight="1">
      <c r="A69" s="16">
        <v>46</v>
      </c>
      <c r="B69" s="17" t="s">
        <v>159</v>
      </c>
      <c r="C69" s="36" t="s">
        <v>160</v>
      </c>
      <c r="D69" s="18" t="s">
        <v>41</v>
      </c>
      <c r="E69" s="19">
        <v>1</v>
      </c>
      <c r="F69" s="38"/>
      <c r="G69" s="19">
        <f t="shared" si="1"/>
        <v>0</v>
      </c>
      <c r="H69" s="37" t="s">
        <v>51</v>
      </c>
      <c r="J69" s="1">
        <v>400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45</v>
      </c>
      <c r="E70" s="19">
        <v>2</v>
      </c>
      <c r="F70" s="38"/>
      <c r="G70" s="19">
        <f t="shared" si="1"/>
        <v>0</v>
      </c>
      <c r="H70" s="37" t="s">
        <v>163</v>
      </c>
      <c r="J70" s="1">
        <v>250</v>
      </c>
    </row>
    <row r="71" spans="1:10" ht="29.25" customHeight="1">
      <c r="A71" s="16">
        <v>48</v>
      </c>
      <c r="B71" s="17" t="s">
        <v>164</v>
      </c>
      <c r="C71" s="36" t="s">
        <v>165</v>
      </c>
      <c r="D71" s="18" t="s">
        <v>41</v>
      </c>
      <c r="E71" s="19">
        <v>1</v>
      </c>
      <c r="F71" s="38"/>
      <c r="G71" s="19">
        <f t="shared" si="1"/>
        <v>0</v>
      </c>
      <c r="H71" s="37" t="s">
        <v>166</v>
      </c>
      <c r="J71" s="1">
        <v>303</v>
      </c>
    </row>
    <row r="72" spans="1:10" ht="29.25" customHeight="1">
      <c r="A72" s="16">
        <v>49</v>
      </c>
      <c r="B72" s="17" t="s">
        <v>167</v>
      </c>
      <c r="C72" s="36" t="s">
        <v>168</v>
      </c>
      <c r="D72" s="18" t="s">
        <v>80</v>
      </c>
      <c r="E72" s="19">
        <v>2</v>
      </c>
      <c r="F72" s="38"/>
      <c r="G72" s="19">
        <f t="shared" si="1"/>
        <v>0</v>
      </c>
      <c r="H72" s="37" t="s">
        <v>77</v>
      </c>
      <c r="J72" s="1">
        <v>271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45</v>
      </c>
      <c r="E73" s="19">
        <v>1</v>
      </c>
      <c r="F73" s="38"/>
      <c r="G73" s="19">
        <f t="shared" si="1"/>
        <v>0</v>
      </c>
      <c r="H73" s="37"/>
      <c r="J73" s="1">
        <v>275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307</v>
      </c>
    </row>
    <row r="75" spans="1:8" ht="27" customHeight="1">
      <c r="A75" s="44" t="s">
        <v>173</v>
      </c>
      <c r="B75" s="45"/>
      <c r="C75" s="45"/>
      <c r="D75" s="45"/>
      <c r="E75" s="45"/>
      <c r="F75" s="45"/>
      <c r="G75" s="15">
        <f>SUM(G24:G74)</f>
        <v>10000</v>
      </c>
      <c r="H75" s="26"/>
    </row>
    <row r="76" spans="1:8" s="29" customFormat="1" ht="27" customHeight="1">
      <c r="A76" s="68" t="s">
        <v>174</v>
      </c>
      <c r="B76" s="68"/>
      <c r="C76" s="68"/>
      <c r="D76" s="68"/>
      <c r="E76" s="68"/>
      <c r="F76" s="68"/>
      <c r="G76" s="68"/>
      <c r="H76" s="68"/>
    </row>
    <row r="77" spans="1:8" ht="27" customHeight="1">
      <c r="A77" s="67" t="s">
        <v>175</v>
      </c>
      <c r="B77" s="67"/>
      <c r="C77" s="67"/>
      <c r="D77" s="67"/>
      <c r="E77" s="67"/>
      <c r="F77" s="67"/>
      <c r="G77" s="67"/>
      <c r="H77" s="67"/>
    </row>
    <row r="78" spans="1:8" ht="35.1" customHeight="1">
      <c r="A78" s="32" t="s">
        <v>176</v>
      </c>
      <c r="B78" s="33"/>
      <c r="C78" s="33"/>
      <c r="D78" s="33"/>
      <c r="E78" s="34"/>
      <c r="F78" s="39"/>
      <c r="G78" s="31" t="s">
        <v>177</v>
      </c>
      <c r="H78" s="30"/>
    </row>
    <row r="79" spans="1:6" ht="15.75" customHeight="1">
      <c r="A79" s="27"/>
      <c r="B79" s="42" t="s">
        <v>178</v>
      </c>
      <c r="C79" s="42"/>
      <c r="D79" s="42"/>
      <c r="E79" s="42"/>
      <c r="F79" s="43"/>
    </row>
    <row r="80" spans="1:6" ht="45" customHeight="1">
      <c r="A80" s="28">
        <v>1</v>
      </c>
      <c r="B80" s="40" t="s">
        <v>179</v>
      </c>
      <c r="C80" s="40"/>
      <c r="D80" s="40"/>
      <c r="E80" s="40"/>
      <c r="F80" s="41"/>
    </row>
    <row r="81" spans="1:6" ht="60" customHeight="1">
      <c r="A81" s="28">
        <v>2</v>
      </c>
      <c r="B81" s="40" t="s">
        <v>180</v>
      </c>
      <c r="C81" s="40"/>
      <c r="D81" s="40"/>
      <c r="E81" s="40"/>
      <c r="F81" s="41"/>
    </row>
    <row r="82" spans="1:6" ht="45" customHeight="1">
      <c r="A82" s="28">
        <v>3</v>
      </c>
      <c r="B82" s="40" t="s">
        <v>181</v>
      </c>
      <c r="C82" s="40"/>
      <c r="D82" s="40"/>
      <c r="E82" s="40"/>
      <c r="F82" s="41"/>
    </row>
    <row r="83" spans="1:6" ht="75" customHeight="1">
      <c r="A83" s="28">
        <v>4</v>
      </c>
      <c r="B83" s="40" t="s">
        <v>182</v>
      </c>
      <c r="C83" s="40"/>
      <c r="D83" s="40"/>
      <c r="E83" s="40"/>
      <c r="F83" s="41"/>
    </row>
    <row r="84" spans="1:6" ht="120" customHeight="1">
      <c r="A84" s="28">
        <v>5</v>
      </c>
      <c r="B84" s="40" t="s">
        <v>183</v>
      </c>
      <c r="C84" s="40"/>
      <c r="D84" s="40"/>
      <c r="E84" s="40"/>
      <c r="F84" s="41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2023-03-09T08:16:04Z</dcterms:modified>
  <cp:category/>
  <cp:version/>
  <cp:contentType/>
  <cp:contentStatus/>
</cp:coreProperties>
</file>