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82" i="1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83" l="1"/>
</calcChain>
</file>

<file path=xl/sharedStrings.xml><?xml version="1.0" encoding="utf-8"?>
<sst xmlns="http://schemas.openxmlformats.org/spreadsheetml/2006/main" count="261" uniqueCount="191">
  <si>
    <t>Oprava volného bytu č. 5, Jubilejní 3</t>
  </si>
  <si>
    <t>VZ č. 63/2018</t>
  </si>
  <si>
    <t>15.3.2018 12:41:37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</si>
  <si>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</si>
  <si>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</si>
  <si>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</si>
  <si>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</si>
  <si>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</si>
  <si>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</si>
  <si>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</si>
  <si>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</si>
  <si>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</si>
  <si>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</si>
  <si>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</si>
  <si>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</si>
  <si>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</si>
  <si>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</si>
  <si>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</si>
  <si>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332/3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</si>
  <si>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</si>
  <si>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</si>
  <si>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</si>
  <si>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</si>
  <si>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</si>
  <si>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</si>
  <si>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</si>
  <si>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</si>
  <si>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</si>
  <si>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</si>
  <si>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</si>
  <si>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</si>
  <si>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</si>
  <si>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</si>
  <si>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</si>
  <si>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</si>
  <si>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</si>
  <si>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</si>
  <si>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1.3</t>
  </si>
  <si>
    <t>vložkování komínu (spalinové cesty)</t>
  </si>
  <si>
    <t>m</t>
  </si>
  <si>
    <t>vícevrstvý komín o průměru 120mm o celkové výšce 9,5 m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</si>
  <si>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</si>
  <si>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</si>
  <si>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</si>
  <si>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</si>
  <si>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</si>
  <si>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1.20</t>
  </si>
  <si>
    <t>revize plynoinstalace, tlaková zkouška, vpuštění plynu, vystavení revizní zprávy (2x)</t>
  </si>
  <si>
    <t>soubor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</si>
  <si>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</si>
  <si>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</si>
  <si>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</si>
  <si>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</si>
  <si>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</si>
  <si>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</si>
  <si>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</si>
  <si>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</si>
  <si>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</si>
  <si>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</si>
  <si>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</si>
  <si>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</si>
  <si>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</t>
  </si>
  <si>
    <t>3.9</t>
  </si>
  <si>
    <t>výměna vany 150 cm</t>
  </si>
  <si>
    <t>včetně odpadu</t>
  </si>
  <si>
    <t>3.24</t>
  </si>
  <si>
    <t>výměna baterie umyvadlové nástěnné R100</t>
  </si>
  <si>
    <t>3.28</t>
  </si>
  <si>
    <t>výměna baterie vanové nástěnné R100</t>
  </si>
  <si>
    <t>3.34</t>
  </si>
  <si>
    <t>výměna pračkového ventilu</t>
  </si>
  <si>
    <t>na WC</t>
  </si>
  <si>
    <t>3.54</t>
  </si>
  <si>
    <t>výměna vnitřních dveří – plné 60 cm</t>
  </si>
  <si>
    <t>KOUP. WC</t>
  </si>
  <si>
    <t>3.56</t>
  </si>
  <si>
    <t>výměna vnitřních dveří – plné 80 cm</t>
  </si>
  <si>
    <t>KU</t>
  </si>
  <si>
    <t>3.60</t>
  </si>
  <si>
    <t>výměna vnitřních dveří – prosklené 2/3 sklo 80 cm</t>
  </si>
  <si>
    <t>OP</t>
  </si>
  <si>
    <t>3.67</t>
  </si>
  <si>
    <t>výměna dveřního prahu – délka 60 cm</t>
  </si>
  <si>
    <t>3.69</t>
  </si>
  <si>
    <t>výměna dveřního prahu – délka 80 cm</t>
  </si>
  <si>
    <t>KU,OP lak</t>
  </si>
  <si>
    <t>3.82</t>
  </si>
  <si>
    <t>výměna dveřního kování</t>
  </si>
  <si>
    <t>KU,OP,KOUP,WC-kov</t>
  </si>
  <si>
    <t>3.83</t>
  </si>
  <si>
    <t>výměna zámku u dveří</t>
  </si>
  <si>
    <t>KU,OP,KOUP,WC</t>
  </si>
  <si>
    <t>3.117</t>
  </si>
  <si>
    <t>výměna polic a žebříku spižní skříně</t>
  </si>
  <si>
    <t>3.118</t>
  </si>
  <si>
    <t>výměna větracích mřížek</t>
  </si>
  <si>
    <t xml:space="preserve"> ve spíži 15x15 bílá plastová</t>
  </si>
  <si>
    <t>3.119</t>
  </si>
  <si>
    <t>demontáž a zpětná montáž kuchyňské linky</t>
  </si>
  <si>
    <t>spodní díl 160cm z důvodu výměny podlahy v KU</t>
  </si>
  <si>
    <t>3.123</t>
  </si>
  <si>
    <t>demontáž a zpětná montáž zařizovacích předmětů, viz poznámka</t>
  </si>
  <si>
    <t>plynový sporák z důvodu výměny podlahy v KU</t>
  </si>
  <si>
    <t>3.135</t>
  </si>
  <si>
    <t>výměna plynového kondenzačního kotle o výkonu 24 kW včetně úpravy odvodu kondenzátu a výměny prostorového termostatu</t>
  </si>
  <si>
    <t>závěsný v KU</t>
  </si>
  <si>
    <t>4.1</t>
  </si>
  <si>
    <t>stržení původního PVC</t>
  </si>
  <si>
    <t>m2</t>
  </si>
  <si>
    <t>KU,OP,PŘ</t>
  </si>
  <si>
    <t>4.3</t>
  </si>
  <si>
    <t>položení PVC – střední zátěž</t>
  </si>
  <si>
    <t>OP s celoplošným podlepením dekor laminátové podlahy</t>
  </si>
  <si>
    <t>4.4</t>
  </si>
  <si>
    <t>položení PVC – vyšší zátěž</t>
  </si>
  <si>
    <t>KU,PŘ s celoplošným podlepením, dekor laminátové podlahy</t>
  </si>
  <si>
    <t>4.5</t>
  </si>
  <si>
    <t>nalepení obvodové lišty PVC</t>
  </si>
  <si>
    <t>bm</t>
  </si>
  <si>
    <t>4.10</t>
  </si>
  <si>
    <t>úprava podkladového násypu</t>
  </si>
  <si>
    <t>4.11</t>
  </si>
  <si>
    <t>položení OSB desek</t>
  </si>
  <si>
    <t>4.16</t>
  </si>
  <si>
    <t>odstranění desek OSB podlahy</t>
  </si>
  <si>
    <t>5.1</t>
  </si>
  <si>
    <t>zhotovení nových štukových omítek</t>
  </si>
  <si>
    <t>PŘ s úpravou podkladu</t>
  </si>
  <si>
    <t>5.4</t>
  </si>
  <si>
    <t>škrábání stěn,stropů</t>
  </si>
  <si>
    <t xml:space="preserve">celý byt </t>
  </si>
  <si>
    <t>5.6</t>
  </si>
  <si>
    <t>malba dvojnásobná bílá</t>
  </si>
  <si>
    <t>celý byt</t>
  </si>
  <si>
    <t>6.2</t>
  </si>
  <si>
    <t>obezdění vany 150 cm,včetně instalace vanových dvířek</t>
  </si>
  <si>
    <t>6.7</t>
  </si>
  <si>
    <t>úprava podkladu pod obklad , včetně hydroizolace, viz poznámka</t>
  </si>
  <si>
    <t>KOUP,WC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</si>
  <si>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</si>
  <si>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</si>
  <si>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</si>
  <si>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</si>
  <si>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</si>
  <si>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</si>
  <si>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6.18</t>
  </si>
  <si>
    <t>úprava podkladu pod dlažbu , včetně hydroizolace</t>
  </si>
  <si>
    <t>6.25</t>
  </si>
  <si>
    <t>zhotovení nových revizních dvířek IŠ</t>
  </si>
  <si>
    <t>30x30 v obkladu na WC</t>
  </si>
  <si>
    <t>7.11</t>
  </si>
  <si>
    <t>nátěr radiátorů</t>
  </si>
  <si>
    <t>OP a WC 32 článků litinových</t>
  </si>
  <si>
    <t>7.12</t>
  </si>
  <si>
    <t>nátěr rozvodů ÚT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</si>
  <si>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</si>
  <si>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</si>
  <si>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</si>
  <si>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</si>
  <si>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</si>
  <si>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</si>
  <si>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KU,OP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</si>
  <si>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</si>
  <si>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</si>
  <si>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</si>
  <si>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</si>
  <si>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</si>
  <si>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8.13</t>
  </si>
  <si>
    <t>výměna radiátoru – litinový, viz poznámka</t>
  </si>
  <si>
    <t>8.20</t>
  </si>
  <si>
    <t>výměna termoregulačního ventilu, včetně hlavice</t>
  </si>
  <si>
    <t>8.22</t>
  </si>
  <si>
    <t>odvzdušnění topného systému, viz poznámka</t>
  </si>
  <si>
    <t>8.23</t>
  </si>
  <si>
    <t>výměna odvzdušňovacího ventilu ÚT</t>
  </si>
  <si>
    <t>8.25</t>
  </si>
  <si>
    <t>demontáž a zpětná montáž radiátoru</t>
  </si>
  <si>
    <t>na WC z důvodu výměny obkladu</t>
  </si>
  <si>
    <t>9.2</t>
  </si>
  <si>
    <t>opravy a seřízení dřevěných oken, viz poznámka</t>
  </si>
  <si>
    <t>9.5</t>
  </si>
  <si>
    <t>výměna zámku poštovní schránky</t>
  </si>
  <si>
    <t>11.31</t>
  </si>
  <si>
    <t>celkový úklid po opravách</t>
  </si>
  <si>
    <t>Cena celkam bez DPH</t>
  </si>
  <si>
    <t>Zhotovitel vyplňuje jen modře označené sloupce. V opačném případě nebude nabídka akceptována.</t>
  </si>
  <si>
    <t>KOUP,WC lak</t>
  </si>
  <si>
    <t>KU 23 článků, KOUP 8 čl.</t>
  </si>
  <si>
    <t>KU, KOUP</t>
  </si>
  <si>
    <t>EURO v KU,OP,KOUP,WC</t>
  </si>
  <si>
    <t>6 ks polic rozměr skříně 2,65 x 0,60 x 0,60 včetně vybílení vnitřní části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</si>
</sst>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/>
    </xf>
    <xf numFmtId="0" fontId="0" fillId="3" borderId="0" xfId="0" applyFill="1" applyBorder="1" applyAlignment="1">
      <alignment horizontal="justify" vertical="center" wrapText="1"/>
    </xf>
    <xf numFmtId="49" fontId="0" fillId="3" borderId="0" xfId="0" applyNumberFormat="1" applyFill="1" applyAlignment="1">
      <alignment horizontal="center" wrapText="1"/>
    </xf>
    <xf numFmtId="49" fontId="0" fillId="3" borderId="0" xfId="0" applyNumberFormat="1" applyFill="1" applyBorder="1" applyAlignment="1">
      <alignment horizontal="justify" wrapText="1"/>
    </xf>
    <xf numFmtId="49" fontId="0" fillId="3" borderId="0" xfId="0" applyNumberForma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topLeftCell="A46" zoomScale="115" zoomScaleNormal="115" workbookViewId="0">
      <selection activeCell="L50" sqref="L50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1" t="s">
        <v>0</v>
      </c>
      <c r="B1" s="62"/>
      <c r="C1" s="62"/>
      <c r="D1" s="63"/>
      <c r="E1" s="63"/>
      <c r="F1" s="62"/>
      <c r="G1" s="62"/>
      <c r="H1" s="64"/>
      <c r="J1" s="1">
        <v>169</v>
      </c>
    </row>
    <row r="2" spans="1:10" ht="44.1" customHeight="1">
      <c r="A2" s="2"/>
      <c r="B2" s="3"/>
      <c r="C2" s="4"/>
      <c r="D2" s="72" t="s">
        <v>1</v>
      </c>
      <c r="E2" s="7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5" t="s">
        <v>3</v>
      </c>
      <c r="B4" s="66"/>
      <c r="C4" s="66"/>
      <c r="D4" s="91" t="s">
        <v>4</v>
      </c>
      <c r="E4" s="91"/>
      <c r="F4" s="91"/>
      <c r="G4" s="92"/>
      <c r="H4" s="6"/>
      <c r="J4" s="1">
        <v>59</v>
      </c>
    </row>
    <row r="5" spans="1:10" ht="15" customHeight="1">
      <c r="A5" s="57" t="s">
        <v>5</v>
      </c>
      <c r="B5" s="40"/>
      <c r="C5" s="40"/>
      <c r="D5" s="93" t="s">
        <v>6</v>
      </c>
      <c r="E5" s="93"/>
      <c r="F5" s="93"/>
      <c r="G5" s="94"/>
      <c r="H5" s="6"/>
    </row>
    <row r="6" spans="1:10" ht="15" customHeight="1">
      <c r="A6" s="57" t="s">
        <v>7</v>
      </c>
      <c r="B6" s="40"/>
      <c r="C6" s="40"/>
      <c r="D6" s="93" t="s">
        <v>8</v>
      </c>
      <c r="E6" s="93"/>
      <c r="F6" s="93"/>
      <c r="G6" s="94"/>
      <c r="H6" s="6"/>
    </row>
    <row r="7" spans="1:10" ht="15" customHeight="1">
      <c r="A7" s="68" t="s">
        <v>9</v>
      </c>
      <c r="B7" s="69"/>
      <c r="C7" s="69"/>
      <c r="D7" s="95" t="s">
        <v>10</v>
      </c>
      <c r="E7" s="95"/>
      <c r="F7" s="95"/>
      <c r="G7" s="96"/>
      <c r="H7" s="6"/>
    </row>
    <row r="8" spans="1:10" ht="15" customHeight="1">
      <c r="A8" s="88"/>
      <c r="B8" s="89"/>
      <c r="C8" s="89"/>
      <c r="D8" s="90"/>
      <c r="E8" s="90"/>
      <c r="F8" s="90"/>
      <c r="G8" s="90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5" t="s">
        <v>11</v>
      </c>
      <c r="B10" s="66"/>
      <c r="C10" s="67"/>
      <c r="D10" s="82"/>
      <c r="E10" s="83"/>
      <c r="F10" s="83"/>
      <c r="G10" s="84"/>
      <c r="H10" s="6"/>
    </row>
    <row r="11" spans="1:10">
      <c r="A11" s="77" t="s">
        <v>12</v>
      </c>
      <c r="B11" s="78"/>
      <c r="C11" s="79"/>
      <c r="D11" s="80"/>
      <c r="E11" s="80"/>
      <c r="F11" s="80"/>
      <c r="G11" s="81"/>
      <c r="H11" s="6"/>
    </row>
    <row r="12" spans="1:10" ht="15.75" customHeight="1">
      <c r="A12" s="68" t="s">
        <v>13</v>
      </c>
      <c r="B12" s="69"/>
      <c r="C12" s="69"/>
      <c r="D12" s="74"/>
      <c r="E12" s="74"/>
      <c r="F12" s="74"/>
      <c r="G12" s="75"/>
      <c r="H12" s="6"/>
    </row>
    <row r="13" spans="1:10" ht="15.75" customHeight="1">
      <c r="A13" s="9"/>
      <c r="D13" s="10"/>
      <c r="H13" s="6"/>
    </row>
    <row r="14" spans="1:10" ht="15.75" customHeight="1">
      <c r="A14" s="85" t="s">
        <v>14</v>
      </c>
      <c r="B14" s="86"/>
      <c r="C14" s="86"/>
      <c r="D14" s="86"/>
      <c r="E14" s="86"/>
      <c r="F14" s="86"/>
      <c r="G14" s="87"/>
      <c r="H14" s="6"/>
    </row>
    <row r="15" spans="1:10">
      <c r="A15" s="70" t="s">
        <v>15</v>
      </c>
      <c r="B15" s="71"/>
      <c r="C15" s="71"/>
      <c r="D15" s="71" t="s">
        <v>16</v>
      </c>
      <c r="E15" s="71"/>
      <c r="F15" s="71"/>
      <c r="G15" s="76"/>
      <c r="H15" s="6"/>
    </row>
    <row r="16" spans="1:10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10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1" t="s">
        <v>26</v>
      </c>
      <c r="B23" s="22" t="s">
        <v>27</v>
      </c>
      <c r="C23" s="22" t="s">
        <v>28</v>
      </c>
      <c r="D23" s="23" t="s">
        <v>29</v>
      </c>
      <c r="E23" s="24" t="s">
        <v>30</v>
      </c>
      <c r="F23" s="25" t="s">
        <v>31</v>
      </c>
      <c r="G23" s="24" t="s">
        <v>32</v>
      </c>
      <c r="H23" s="26" t="s">
        <v>33</v>
      </c>
    </row>
    <row r="24" spans="1:10" ht="29.25" customHeight="1">
      <c r="A24" s="16">
        <v>1</v>
      </c>
      <c r="B24" s="17" t="s">
        <v>34</v>
      </c>
      <c r="C24" s="28" t="s">
        <v>35</v>
      </c>
      <c r="D24" s="18" t="s">
        <v>36</v>
      </c>
      <c r="E24" s="19">
        <v>1</v>
      </c>
      <c r="F24" s="20"/>
      <c r="G24" s="19">
        <f t="shared" ref="G24:G55" si="0">ROUND(E24*F24, 2)</f>
        <v>0</v>
      </c>
      <c r="H24" s="29"/>
      <c r="J24" s="1">
        <v>1</v>
      </c>
    </row>
    <row r="25" spans="1:10" ht="36.75" customHeight="1">
      <c r="A25" s="16">
        <v>2</v>
      </c>
      <c r="B25" s="17" t="s">
        <v>37</v>
      </c>
      <c r="C25" s="28" t="s">
        <v>38</v>
      </c>
      <c r="D25" s="18" t="s">
        <v>39</v>
      </c>
      <c r="E25" s="19">
        <v>10</v>
      </c>
      <c r="F25" s="20"/>
      <c r="G25" s="19">
        <f t="shared" si="0"/>
        <v>0</v>
      </c>
      <c r="H25" s="29" t="s">
        <v>40</v>
      </c>
      <c r="J25" s="1">
        <v>3</v>
      </c>
    </row>
    <row r="26" spans="1:10" ht="29.25" customHeight="1">
      <c r="A26" s="16">
        <v>3</v>
      </c>
      <c r="B26" s="17" t="s">
        <v>41</v>
      </c>
      <c r="C26" s="28" t="s">
        <v>42</v>
      </c>
      <c r="D26" s="18" t="s">
        <v>21</v>
      </c>
      <c r="E26" s="19">
        <v>1</v>
      </c>
      <c r="F26" s="20"/>
      <c r="G26" s="19">
        <f t="shared" si="0"/>
        <v>0</v>
      </c>
      <c r="H26" s="29" t="s">
        <v>43</v>
      </c>
      <c r="J26" s="1">
        <v>6</v>
      </c>
    </row>
    <row r="27" spans="1:10" ht="29.25" customHeight="1">
      <c r="A27" s="16">
        <v>4</v>
      </c>
      <c r="B27" s="17" t="s">
        <v>44</v>
      </c>
      <c r="C27" s="28" t="s">
        <v>45</v>
      </c>
      <c r="D27" s="18" t="s">
        <v>36</v>
      </c>
      <c r="E27" s="19">
        <v>1</v>
      </c>
      <c r="F27" s="20"/>
      <c r="G27" s="19">
        <f t="shared" si="0"/>
        <v>0</v>
      </c>
      <c r="H27" s="29" t="s">
        <v>43</v>
      </c>
      <c r="J27" s="1">
        <v>11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48</v>
      </c>
      <c r="E28" s="19">
        <v>1</v>
      </c>
      <c r="F28" s="20"/>
      <c r="G28" s="19">
        <f t="shared" si="0"/>
        <v>0</v>
      </c>
      <c r="H28" s="29" t="s">
        <v>43</v>
      </c>
      <c r="J28" s="1">
        <v>292</v>
      </c>
    </row>
    <row r="29" spans="1:10" ht="90.75" customHeight="1">
      <c r="A29" s="16">
        <v>6</v>
      </c>
      <c r="B29" s="17" t="s">
        <v>49</v>
      </c>
      <c r="C29" s="28" t="s">
        <v>50</v>
      </c>
      <c r="D29" s="18" t="s">
        <v>21</v>
      </c>
      <c r="E29" s="19">
        <v>1</v>
      </c>
      <c r="F29" s="20"/>
      <c r="G29" s="19">
        <f t="shared" si="0"/>
        <v>0</v>
      </c>
      <c r="H29" s="29"/>
      <c r="J29" s="1">
        <v>21</v>
      </c>
    </row>
    <row r="30" spans="1:10" ht="29.25" customHeight="1">
      <c r="A30" s="16">
        <v>7</v>
      </c>
      <c r="B30" s="17" t="s">
        <v>51</v>
      </c>
      <c r="C30" s="28" t="s">
        <v>52</v>
      </c>
      <c r="D30" s="18" t="s">
        <v>36</v>
      </c>
      <c r="E30" s="19">
        <v>1</v>
      </c>
      <c r="F30" s="20"/>
      <c r="G30" s="19">
        <f t="shared" si="0"/>
        <v>0</v>
      </c>
      <c r="H30" s="29"/>
      <c r="J30" s="1">
        <v>42</v>
      </c>
    </row>
    <row r="31" spans="1:10" ht="29.25" customHeight="1">
      <c r="A31" s="16">
        <v>8</v>
      </c>
      <c r="B31" s="17" t="s">
        <v>53</v>
      </c>
      <c r="C31" s="28" t="s">
        <v>54</v>
      </c>
      <c r="D31" s="18" t="s">
        <v>36</v>
      </c>
      <c r="E31" s="19">
        <v>1</v>
      </c>
      <c r="F31" s="20"/>
      <c r="G31" s="19">
        <f t="shared" si="0"/>
        <v>0</v>
      </c>
      <c r="H31" s="29"/>
      <c r="J31" s="1">
        <v>44</v>
      </c>
    </row>
    <row r="32" spans="1:10" ht="29.25" customHeight="1">
      <c r="A32" s="16">
        <v>9</v>
      </c>
      <c r="B32" s="17" t="s">
        <v>55</v>
      </c>
      <c r="C32" s="28" t="s">
        <v>56</v>
      </c>
      <c r="D32" s="18" t="s">
        <v>36</v>
      </c>
      <c r="E32" s="19">
        <v>1</v>
      </c>
      <c r="F32" s="20"/>
      <c r="G32" s="19">
        <f t="shared" si="0"/>
        <v>0</v>
      </c>
      <c r="H32" s="29"/>
      <c r="J32" s="1">
        <v>46</v>
      </c>
    </row>
    <row r="33" spans="1:10" ht="29.25" customHeight="1">
      <c r="A33" s="16">
        <v>10</v>
      </c>
      <c r="B33" s="17" t="s">
        <v>57</v>
      </c>
      <c r="C33" s="28" t="s">
        <v>58</v>
      </c>
      <c r="D33" s="18" t="s">
        <v>36</v>
      </c>
      <c r="E33" s="19">
        <v>1</v>
      </c>
      <c r="F33" s="20"/>
      <c r="G33" s="19">
        <f t="shared" si="0"/>
        <v>0</v>
      </c>
      <c r="H33" s="29"/>
      <c r="J33" s="1">
        <v>47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36</v>
      </c>
      <c r="E34" s="19">
        <v>1</v>
      </c>
      <c r="F34" s="20"/>
      <c r="G34" s="19">
        <f t="shared" si="0"/>
        <v>0</v>
      </c>
      <c r="H34" s="29" t="s">
        <v>61</v>
      </c>
      <c r="J34" s="1">
        <v>48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36</v>
      </c>
      <c r="E35" s="19">
        <v>1</v>
      </c>
      <c r="F35" s="20"/>
      <c r="G35" s="19">
        <f t="shared" si="0"/>
        <v>0</v>
      </c>
      <c r="H35" s="29" t="s">
        <v>64</v>
      </c>
      <c r="J35" s="1">
        <v>50</v>
      </c>
    </row>
    <row r="36" spans="1:10" ht="29.25" customHeight="1">
      <c r="A36" s="16">
        <v>13</v>
      </c>
      <c r="B36" s="17" t="s">
        <v>65</v>
      </c>
      <c r="C36" s="28" t="s">
        <v>66</v>
      </c>
      <c r="D36" s="18" t="s">
        <v>36</v>
      </c>
      <c r="E36" s="19">
        <v>1</v>
      </c>
      <c r="F36" s="20"/>
      <c r="G36" s="19">
        <f t="shared" si="0"/>
        <v>0</v>
      </c>
      <c r="H36" s="29"/>
      <c r="J36" s="1">
        <v>65</v>
      </c>
    </row>
    <row r="37" spans="1:10" ht="29.25" customHeight="1">
      <c r="A37" s="16">
        <v>14</v>
      </c>
      <c r="B37" s="17" t="s">
        <v>67</v>
      </c>
      <c r="C37" s="28" t="s">
        <v>68</v>
      </c>
      <c r="D37" s="18" t="s">
        <v>36</v>
      </c>
      <c r="E37" s="19">
        <v>1</v>
      </c>
      <c r="F37" s="20"/>
      <c r="G37" s="19">
        <f t="shared" si="0"/>
        <v>0</v>
      </c>
      <c r="H37" s="29"/>
      <c r="J37" s="1">
        <v>69</v>
      </c>
    </row>
    <row r="38" spans="1:10" ht="29.25" customHeight="1">
      <c r="A38" s="16">
        <v>15</v>
      </c>
      <c r="B38" s="17" t="s">
        <v>69</v>
      </c>
      <c r="C38" s="28" t="s">
        <v>70</v>
      </c>
      <c r="D38" s="18" t="s">
        <v>36</v>
      </c>
      <c r="E38" s="19">
        <v>1</v>
      </c>
      <c r="F38" s="20"/>
      <c r="G38" s="19">
        <f t="shared" si="0"/>
        <v>0</v>
      </c>
      <c r="H38" s="29" t="s">
        <v>71</v>
      </c>
      <c r="J38" s="1">
        <v>75</v>
      </c>
    </row>
    <row r="39" spans="1:10" ht="29.25" customHeight="1">
      <c r="A39" s="16">
        <v>16</v>
      </c>
      <c r="B39" s="17" t="s">
        <v>72</v>
      </c>
      <c r="C39" s="28" t="s">
        <v>73</v>
      </c>
      <c r="D39" s="18" t="s">
        <v>36</v>
      </c>
      <c r="E39" s="19">
        <v>2</v>
      </c>
      <c r="F39" s="20"/>
      <c r="G39" s="19">
        <f t="shared" si="0"/>
        <v>0</v>
      </c>
      <c r="H39" s="29" t="s">
        <v>74</v>
      </c>
      <c r="J39" s="1">
        <v>95</v>
      </c>
    </row>
    <row r="40" spans="1:10" ht="29.25" customHeight="1">
      <c r="A40" s="16">
        <v>17</v>
      </c>
      <c r="B40" s="17" t="s">
        <v>75</v>
      </c>
      <c r="C40" s="28" t="s">
        <v>76</v>
      </c>
      <c r="D40" s="18" t="s">
        <v>36</v>
      </c>
      <c r="E40" s="19">
        <v>1</v>
      </c>
      <c r="F40" s="20"/>
      <c r="G40" s="19">
        <f t="shared" si="0"/>
        <v>0</v>
      </c>
      <c r="H40" s="29" t="s">
        <v>77</v>
      </c>
      <c r="J40" s="1">
        <v>97</v>
      </c>
    </row>
    <row r="41" spans="1:10" ht="29.25" customHeight="1">
      <c r="A41" s="16">
        <v>18</v>
      </c>
      <c r="B41" s="17" t="s">
        <v>78</v>
      </c>
      <c r="C41" s="28" t="s">
        <v>79</v>
      </c>
      <c r="D41" s="18" t="s">
        <v>36</v>
      </c>
      <c r="E41" s="19">
        <v>1</v>
      </c>
      <c r="F41" s="20"/>
      <c r="G41" s="19">
        <f t="shared" si="0"/>
        <v>0</v>
      </c>
      <c r="H41" s="29" t="s">
        <v>80</v>
      </c>
      <c r="J41" s="1">
        <v>101</v>
      </c>
    </row>
    <row r="42" spans="1:10" ht="29.25" customHeight="1">
      <c r="A42" s="16">
        <v>19</v>
      </c>
      <c r="B42" s="17" t="s">
        <v>81</v>
      </c>
      <c r="C42" s="28" t="s">
        <v>82</v>
      </c>
      <c r="D42" s="18" t="s">
        <v>36</v>
      </c>
      <c r="E42" s="19">
        <v>2</v>
      </c>
      <c r="F42" s="20"/>
      <c r="G42" s="19">
        <f t="shared" si="0"/>
        <v>0</v>
      </c>
      <c r="H42" s="29" t="s">
        <v>186</v>
      </c>
      <c r="J42" s="1">
        <v>108</v>
      </c>
    </row>
    <row r="43" spans="1:10" ht="29.25" customHeight="1">
      <c r="A43" s="16">
        <v>20</v>
      </c>
      <c r="B43" s="17" t="s">
        <v>83</v>
      </c>
      <c r="C43" s="28" t="s">
        <v>84</v>
      </c>
      <c r="D43" s="18" t="s">
        <v>36</v>
      </c>
      <c r="E43" s="19">
        <v>2</v>
      </c>
      <c r="F43" s="20"/>
      <c r="G43" s="19">
        <f t="shared" si="0"/>
        <v>0</v>
      </c>
      <c r="H43" s="29" t="s">
        <v>85</v>
      </c>
      <c r="J43" s="1">
        <v>110</v>
      </c>
    </row>
    <row r="44" spans="1:10" ht="29.25" customHeight="1">
      <c r="A44" s="16">
        <v>21</v>
      </c>
      <c r="B44" s="17" t="s">
        <v>86</v>
      </c>
      <c r="C44" s="28" t="s">
        <v>87</v>
      </c>
      <c r="D44" s="18" t="s">
        <v>36</v>
      </c>
      <c r="E44" s="19">
        <v>4</v>
      </c>
      <c r="F44" s="20"/>
      <c r="G44" s="19">
        <f t="shared" si="0"/>
        <v>0</v>
      </c>
      <c r="H44" s="29" t="s">
        <v>88</v>
      </c>
      <c r="J44" s="1">
        <v>123</v>
      </c>
    </row>
    <row r="45" spans="1:10" ht="29.25" customHeight="1">
      <c r="A45" s="16">
        <v>22</v>
      </c>
      <c r="B45" s="17" t="s">
        <v>89</v>
      </c>
      <c r="C45" s="28" t="s">
        <v>90</v>
      </c>
      <c r="D45" s="18" t="s">
        <v>36</v>
      </c>
      <c r="E45" s="19">
        <v>4</v>
      </c>
      <c r="F45" s="20"/>
      <c r="G45" s="19">
        <f t="shared" si="0"/>
        <v>0</v>
      </c>
      <c r="H45" s="29" t="s">
        <v>91</v>
      </c>
      <c r="J45" s="1">
        <v>124</v>
      </c>
    </row>
    <row r="46" spans="1:10" ht="42" customHeight="1">
      <c r="A46" s="16">
        <v>23</v>
      </c>
      <c r="B46" s="17" t="s">
        <v>92</v>
      </c>
      <c r="C46" s="28" t="s">
        <v>93</v>
      </c>
      <c r="D46" s="18" t="s">
        <v>36</v>
      </c>
      <c r="E46" s="19">
        <v>1</v>
      </c>
      <c r="F46" s="20"/>
      <c r="G46" s="19">
        <f t="shared" si="0"/>
        <v>0</v>
      </c>
      <c r="H46" s="29" t="s">
        <v>190</v>
      </c>
      <c r="J46" s="1">
        <v>304</v>
      </c>
    </row>
    <row r="47" spans="1:10" ht="29.25" customHeight="1">
      <c r="A47" s="16">
        <v>24</v>
      </c>
      <c r="B47" s="17" t="s">
        <v>94</v>
      </c>
      <c r="C47" s="28" t="s">
        <v>95</v>
      </c>
      <c r="D47" s="18" t="s">
        <v>36</v>
      </c>
      <c r="E47" s="19">
        <v>1</v>
      </c>
      <c r="F47" s="20"/>
      <c r="G47" s="19">
        <f t="shared" si="0"/>
        <v>0</v>
      </c>
      <c r="H47" s="29" t="s">
        <v>96</v>
      </c>
      <c r="J47" s="1">
        <v>305</v>
      </c>
    </row>
    <row r="48" spans="1:10" ht="29.25" customHeight="1">
      <c r="A48" s="16">
        <v>25</v>
      </c>
      <c r="B48" s="17" t="s">
        <v>97</v>
      </c>
      <c r="C48" s="28" t="s">
        <v>98</v>
      </c>
      <c r="D48" s="18" t="s">
        <v>48</v>
      </c>
      <c r="E48" s="19">
        <v>1</v>
      </c>
      <c r="F48" s="20"/>
      <c r="G48" s="19">
        <f t="shared" si="0"/>
        <v>0</v>
      </c>
      <c r="H48" s="29" t="s">
        <v>99</v>
      </c>
      <c r="J48" s="1">
        <v>311</v>
      </c>
    </row>
    <row r="49" spans="1:10" ht="29.25" customHeight="1">
      <c r="A49" s="16">
        <v>26</v>
      </c>
      <c r="B49" s="17" t="s">
        <v>100</v>
      </c>
      <c r="C49" s="28" t="s">
        <v>101</v>
      </c>
      <c r="D49" s="18" t="s">
        <v>48</v>
      </c>
      <c r="E49" s="19">
        <v>1</v>
      </c>
      <c r="F49" s="20"/>
      <c r="G49" s="19">
        <f t="shared" si="0"/>
        <v>0</v>
      </c>
      <c r="H49" s="29" t="s">
        <v>102</v>
      </c>
      <c r="J49" s="1">
        <v>315</v>
      </c>
    </row>
    <row r="50" spans="1:10" ht="58.5" customHeight="1">
      <c r="A50" s="16">
        <v>27</v>
      </c>
      <c r="B50" s="17" t="s">
        <v>103</v>
      </c>
      <c r="C50" s="28" t="s">
        <v>104</v>
      </c>
      <c r="D50" s="18" t="s">
        <v>48</v>
      </c>
      <c r="E50" s="19">
        <v>1</v>
      </c>
      <c r="F50" s="20"/>
      <c r="G50" s="19">
        <f t="shared" si="0"/>
        <v>0</v>
      </c>
      <c r="H50" s="29" t="s">
        <v>105</v>
      </c>
      <c r="J50" s="1">
        <v>339</v>
      </c>
    </row>
    <row r="51" spans="1:10" ht="29.25" customHeight="1">
      <c r="A51" s="16">
        <v>28</v>
      </c>
      <c r="B51" s="17" t="s">
        <v>106</v>
      </c>
      <c r="C51" s="28" t="s">
        <v>107</v>
      </c>
      <c r="D51" s="18" t="s">
        <v>108</v>
      </c>
      <c r="E51" s="19">
        <v>39</v>
      </c>
      <c r="F51" s="20"/>
      <c r="G51" s="19">
        <f t="shared" si="0"/>
        <v>0</v>
      </c>
      <c r="H51" s="29" t="s">
        <v>109</v>
      </c>
      <c r="J51" s="1">
        <v>148</v>
      </c>
    </row>
    <row r="52" spans="1:10" ht="29.25" customHeight="1">
      <c r="A52" s="16">
        <v>29</v>
      </c>
      <c r="B52" s="17" t="s">
        <v>110</v>
      </c>
      <c r="C52" s="28" t="s">
        <v>111</v>
      </c>
      <c r="D52" s="18" t="s">
        <v>108</v>
      </c>
      <c r="E52" s="19">
        <v>22</v>
      </c>
      <c r="F52" s="20"/>
      <c r="G52" s="19">
        <f t="shared" si="0"/>
        <v>0</v>
      </c>
      <c r="H52" s="29" t="s">
        <v>112</v>
      </c>
      <c r="J52" s="1">
        <v>150</v>
      </c>
    </row>
    <row r="53" spans="1:10" ht="44.25" customHeight="1">
      <c r="A53" s="16">
        <v>30</v>
      </c>
      <c r="B53" s="17" t="s">
        <v>113</v>
      </c>
      <c r="C53" s="28" t="s">
        <v>114</v>
      </c>
      <c r="D53" s="18" t="s">
        <v>108</v>
      </c>
      <c r="E53" s="19">
        <v>17</v>
      </c>
      <c r="F53" s="20"/>
      <c r="G53" s="19">
        <f t="shared" si="0"/>
        <v>0</v>
      </c>
      <c r="H53" s="29" t="s">
        <v>115</v>
      </c>
      <c r="J53" s="1">
        <v>151</v>
      </c>
    </row>
    <row r="54" spans="1:10" ht="29.25" customHeight="1">
      <c r="A54" s="16">
        <v>31</v>
      </c>
      <c r="B54" s="17" t="s">
        <v>116</v>
      </c>
      <c r="C54" s="28" t="s">
        <v>117</v>
      </c>
      <c r="D54" s="18" t="s">
        <v>118</v>
      </c>
      <c r="E54" s="19">
        <v>46</v>
      </c>
      <c r="F54" s="20"/>
      <c r="G54" s="19">
        <f t="shared" si="0"/>
        <v>0</v>
      </c>
      <c r="H54" s="29" t="s">
        <v>109</v>
      </c>
      <c r="J54" s="1">
        <v>152</v>
      </c>
    </row>
    <row r="55" spans="1:10" ht="29.25" customHeight="1">
      <c r="A55" s="16">
        <v>32</v>
      </c>
      <c r="B55" s="17" t="s">
        <v>119</v>
      </c>
      <c r="C55" s="28" t="s">
        <v>120</v>
      </c>
      <c r="D55" s="18" t="s">
        <v>108</v>
      </c>
      <c r="E55" s="19">
        <v>39</v>
      </c>
      <c r="F55" s="20"/>
      <c r="G55" s="19">
        <f t="shared" si="0"/>
        <v>0</v>
      </c>
      <c r="H55" s="29" t="s">
        <v>109</v>
      </c>
      <c r="J55" s="1">
        <v>157</v>
      </c>
    </row>
    <row r="56" spans="1:10" ht="29.25" customHeight="1">
      <c r="A56" s="16">
        <v>33</v>
      </c>
      <c r="B56" s="17" t="s">
        <v>121</v>
      </c>
      <c r="C56" s="28" t="s">
        <v>122</v>
      </c>
      <c r="D56" s="18" t="s">
        <v>108</v>
      </c>
      <c r="E56" s="19">
        <v>39</v>
      </c>
      <c r="F56" s="20"/>
      <c r="G56" s="19">
        <f t="shared" ref="G56:G82" si="1">ROUND(E56*F56, 2)</f>
        <v>0</v>
      </c>
      <c r="H56" s="29" t="s">
        <v>109</v>
      </c>
      <c r="J56" s="1">
        <v>158</v>
      </c>
    </row>
    <row r="57" spans="1:10" ht="29.25" customHeight="1">
      <c r="A57" s="16">
        <v>34</v>
      </c>
      <c r="B57" s="17" t="s">
        <v>123</v>
      </c>
      <c r="C57" s="28" t="s">
        <v>124</v>
      </c>
      <c r="D57" s="18" t="s">
        <v>108</v>
      </c>
      <c r="E57" s="19">
        <v>39</v>
      </c>
      <c r="F57" s="20"/>
      <c r="G57" s="19">
        <f t="shared" si="1"/>
        <v>0</v>
      </c>
      <c r="H57" s="29" t="s">
        <v>109</v>
      </c>
      <c r="J57" s="1">
        <v>330</v>
      </c>
    </row>
    <row r="58" spans="1:10" ht="29.25" customHeight="1">
      <c r="A58" s="16">
        <v>35</v>
      </c>
      <c r="B58" s="17" t="s">
        <v>125</v>
      </c>
      <c r="C58" s="28" t="s">
        <v>126</v>
      </c>
      <c r="D58" s="18" t="s">
        <v>108</v>
      </c>
      <c r="E58" s="19">
        <v>10</v>
      </c>
      <c r="F58" s="20"/>
      <c r="G58" s="19">
        <f t="shared" si="1"/>
        <v>0</v>
      </c>
      <c r="H58" s="29" t="s">
        <v>127</v>
      </c>
      <c r="J58" s="1">
        <v>162</v>
      </c>
    </row>
    <row r="59" spans="1:10" ht="29.25" customHeight="1">
      <c r="A59" s="16">
        <v>36</v>
      </c>
      <c r="B59" s="17" t="s">
        <v>128</v>
      </c>
      <c r="C59" s="28" t="s">
        <v>129</v>
      </c>
      <c r="D59" s="18" t="s">
        <v>108</v>
      </c>
      <c r="E59" s="19">
        <v>173</v>
      </c>
      <c r="F59" s="20"/>
      <c r="G59" s="19">
        <f t="shared" si="1"/>
        <v>0</v>
      </c>
      <c r="H59" s="29" t="s">
        <v>130</v>
      </c>
      <c r="J59" s="1">
        <v>165</v>
      </c>
    </row>
    <row r="60" spans="1:10" ht="29.25" customHeight="1">
      <c r="A60" s="16">
        <v>37</v>
      </c>
      <c r="B60" s="17" t="s">
        <v>131</v>
      </c>
      <c r="C60" s="28" t="s">
        <v>132</v>
      </c>
      <c r="D60" s="18" t="s">
        <v>108</v>
      </c>
      <c r="E60" s="19">
        <v>173</v>
      </c>
      <c r="F60" s="20"/>
      <c r="G60" s="19">
        <f t="shared" si="1"/>
        <v>0</v>
      </c>
      <c r="H60" s="29" t="s">
        <v>133</v>
      </c>
      <c r="J60" s="1">
        <v>167</v>
      </c>
    </row>
    <row r="61" spans="1:10" ht="29.25" customHeight="1">
      <c r="A61" s="16">
        <v>38</v>
      </c>
      <c r="B61" s="17" t="s">
        <v>134</v>
      </c>
      <c r="C61" s="28" t="s">
        <v>135</v>
      </c>
      <c r="D61" s="18" t="s">
        <v>48</v>
      </c>
      <c r="E61" s="19">
        <v>1</v>
      </c>
      <c r="F61" s="20"/>
      <c r="G61" s="19">
        <f t="shared" si="1"/>
        <v>0</v>
      </c>
      <c r="H61" s="29"/>
      <c r="J61" s="1">
        <v>170</v>
      </c>
    </row>
    <row r="62" spans="1:10" ht="29.25" customHeight="1">
      <c r="A62" s="16">
        <v>39</v>
      </c>
      <c r="B62" s="17" t="s">
        <v>136</v>
      </c>
      <c r="C62" s="28" t="s">
        <v>137</v>
      </c>
      <c r="D62" s="18" t="s">
        <v>108</v>
      </c>
      <c r="E62" s="19">
        <v>17</v>
      </c>
      <c r="F62" s="20"/>
      <c r="G62" s="19">
        <f t="shared" si="1"/>
        <v>0</v>
      </c>
      <c r="H62" s="29" t="s">
        <v>138</v>
      </c>
      <c r="J62" s="1">
        <v>175</v>
      </c>
    </row>
    <row r="63" spans="1:10" ht="29.25" customHeight="1">
      <c r="A63" s="16">
        <v>40</v>
      </c>
      <c r="B63" s="17" t="s">
        <v>139</v>
      </c>
      <c r="C63" s="28" t="s">
        <v>140</v>
      </c>
      <c r="D63" s="18" t="s">
        <v>108</v>
      </c>
      <c r="E63" s="19">
        <v>17</v>
      </c>
      <c r="F63" s="20"/>
      <c r="G63" s="19">
        <f t="shared" si="1"/>
        <v>0</v>
      </c>
      <c r="H63" s="29" t="s">
        <v>138</v>
      </c>
      <c r="J63" s="1">
        <v>176</v>
      </c>
    </row>
    <row r="64" spans="1:10" ht="29.25" customHeight="1">
      <c r="A64" s="16">
        <v>41</v>
      </c>
      <c r="B64" s="17" t="s">
        <v>141</v>
      </c>
      <c r="C64" s="28" t="s">
        <v>142</v>
      </c>
      <c r="D64" s="18" t="s">
        <v>108</v>
      </c>
      <c r="E64" s="19">
        <v>17</v>
      </c>
      <c r="F64" s="20"/>
      <c r="G64" s="19">
        <f t="shared" si="1"/>
        <v>0</v>
      </c>
      <c r="H64" s="29" t="s">
        <v>138</v>
      </c>
      <c r="J64" s="1">
        <v>177</v>
      </c>
    </row>
    <row r="65" spans="1:10" ht="29.25" customHeight="1">
      <c r="A65" s="16">
        <v>42</v>
      </c>
      <c r="B65" s="17" t="s">
        <v>143</v>
      </c>
      <c r="C65" s="28" t="s">
        <v>144</v>
      </c>
      <c r="D65" s="18" t="s">
        <v>108</v>
      </c>
      <c r="E65" s="19">
        <v>4</v>
      </c>
      <c r="F65" s="20"/>
      <c r="G65" s="19">
        <f t="shared" si="1"/>
        <v>0</v>
      </c>
      <c r="H65" s="29" t="s">
        <v>138</v>
      </c>
      <c r="J65" s="1">
        <v>179</v>
      </c>
    </row>
    <row r="66" spans="1:10" ht="29.25" customHeight="1">
      <c r="A66" s="16">
        <v>43</v>
      </c>
      <c r="B66" s="17" t="s">
        <v>145</v>
      </c>
      <c r="C66" s="28" t="s">
        <v>146</v>
      </c>
      <c r="D66" s="18" t="s">
        <v>108</v>
      </c>
      <c r="E66" s="19">
        <v>4</v>
      </c>
      <c r="F66" s="20"/>
      <c r="G66" s="19">
        <f t="shared" si="1"/>
        <v>0</v>
      </c>
      <c r="H66" s="29" t="s">
        <v>138</v>
      </c>
      <c r="J66" s="1">
        <v>186</v>
      </c>
    </row>
    <row r="67" spans="1:10" ht="29.25" customHeight="1">
      <c r="A67" s="16">
        <v>44</v>
      </c>
      <c r="B67" s="17" t="s">
        <v>147</v>
      </c>
      <c r="C67" s="28" t="s">
        <v>148</v>
      </c>
      <c r="D67" s="18" t="s">
        <v>36</v>
      </c>
      <c r="E67" s="19">
        <v>1</v>
      </c>
      <c r="F67" s="20"/>
      <c r="G67" s="19">
        <f t="shared" si="1"/>
        <v>0</v>
      </c>
      <c r="H67" s="29" t="s">
        <v>149</v>
      </c>
      <c r="J67" s="1">
        <v>193</v>
      </c>
    </row>
    <row r="68" spans="1:10" ht="29.25" customHeight="1">
      <c r="A68" s="16">
        <v>45</v>
      </c>
      <c r="B68" s="17" t="s">
        <v>150</v>
      </c>
      <c r="C68" s="28" t="s">
        <v>151</v>
      </c>
      <c r="D68" s="18" t="s">
        <v>36</v>
      </c>
      <c r="E68" s="19">
        <v>2</v>
      </c>
      <c r="F68" s="20"/>
      <c r="G68" s="19">
        <f t="shared" si="1"/>
        <v>0</v>
      </c>
      <c r="H68" s="29" t="s">
        <v>152</v>
      </c>
      <c r="J68" s="1">
        <v>204</v>
      </c>
    </row>
    <row r="69" spans="1:10" ht="29.25" customHeight="1">
      <c r="A69" s="16">
        <v>46</v>
      </c>
      <c r="B69" s="17" t="s">
        <v>153</v>
      </c>
      <c r="C69" s="28" t="s">
        <v>154</v>
      </c>
      <c r="D69" s="18" t="s">
        <v>48</v>
      </c>
      <c r="E69" s="19">
        <v>1</v>
      </c>
      <c r="F69" s="20"/>
      <c r="G69" s="19">
        <f t="shared" si="1"/>
        <v>0</v>
      </c>
      <c r="H69" s="29" t="s">
        <v>133</v>
      </c>
      <c r="J69" s="1">
        <v>205</v>
      </c>
    </row>
    <row r="70" spans="1:10" ht="29.25" customHeight="1">
      <c r="A70" s="16">
        <v>47</v>
      </c>
      <c r="B70" s="17" t="s">
        <v>155</v>
      </c>
      <c r="C70" s="28" t="s">
        <v>156</v>
      </c>
      <c r="D70" s="18" t="s">
        <v>48</v>
      </c>
      <c r="E70" s="19">
        <v>1</v>
      </c>
      <c r="F70" s="20"/>
      <c r="G70" s="19">
        <f t="shared" si="1"/>
        <v>0</v>
      </c>
      <c r="H70" s="29" t="s">
        <v>133</v>
      </c>
      <c r="J70" s="1">
        <v>206</v>
      </c>
    </row>
    <row r="71" spans="1:10" ht="29.25" customHeight="1">
      <c r="A71" s="16">
        <v>48</v>
      </c>
      <c r="B71" s="17" t="s">
        <v>157</v>
      </c>
      <c r="C71" s="28" t="s">
        <v>158</v>
      </c>
      <c r="D71" s="18" t="s">
        <v>36</v>
      </c>
      <c r="E71" s="19">
        <v>2</v>
      </c>
      <c r="F71" s="20"/>
      <c r="G71" s="19">
        <f t="shared" si="1"/>
        <v>0</v>
      </c>
      <c r="H71" s="29" t="s">
        <v>138</v>
      </c>
      <c r="J71" s="1">
        <v>207</v>
      </c>
    </row>
    <row r="72" spans="1:10" ht="29.25" customHeight="1">
      <c r="A72" s="16">
        <v>49</v>
      </c>
      <c r="B72" s="17" t="s">
        <v>159</v>
      </c>
      <c r="C72" s="28" t="s">
        <v>160</v>
      </c>
      <c r="D72" s="18" t="s">
        <v>36</v>
      </c>
      <c r="E72" s="19">
        <v>2</v>
      </c>
      <c r="F72" s="20"/>
      <c r="G72" s="19">
        <f t="shared" si="1"/>
        <v>0</v>
      </c>
      <c r="H72" s="29" t="s">
        <v>161</v>
      </c>
      <c r="J72" s="1">
        <v>209</v>
      </c>
    </row>
    <row r="73" spans="1:10" ht="29.25" customHeight="1">
      <c r="A73" s="16">
        <v>50</v>
      </c>
      <c r="B73" s="17" t="s">
        <v>162</v>
      </c>
      <c r="C73" s="28" t="s">
        <v>163</v>
      </c>
      <c r="D73" s="18" t="s">
        <v>48</v>
      </c>
      <c r="E73" s="19">
        <v>1</v>
      </c>
      <c r="F73" s="20"/>
      <c r="G73" s="19">
        <f t="shared" si="1"/>
        <v>0</v>
      </c>
      <c r="H73" s="29" t="s">
        <v>164</v>
      </c>
      <c r="J73" s="1">
        <v>224</v>
      </c>
    </row>
    <row r="74" spans="1:10" ht="29.25" customHeight="1">
      <c r="A74" s="16">
        <v>51</v>
      </c>
      <c r="B74" s="17" t="s">
        <v>165</v>
      </c>
      <c r="C74" s="28" t="s">
        <v>166</v>
      </c>
      <c r="D74" s="18" t="s">
        <v>48</v>
      </c>
      <c r="E74" s="19">
        <v>1</v>
      </c>
      <c r="F74" s="20"/>
      <c r="G74" s="19">
        <f t="shared" si="1"/>
        <v>0</v>
      </c>
      <c r="H74" s="29" t="s">
        <v>164</v>
      </c>
      <c r="J74" s="1">
        <v>225</v>
      </c>
    </row>
    <row r="75" spans="1:10" ht="29.25" customHeight="1">
      <c r="A75" s="16">
        <v>52</v>
      </c>
      <c r="B75" s="17" t="s">
        <v>167</v>
      </c>
      <c r="C75" s="28" t="s">
        <v>168</v>
      </c>
      <c r="D75" s="18" t="s">
        <v>36</v>
      </c>
      <c r="E75" s="19">
        <v>2</v>
      </c>
      <c r="F75" s="20"/>
      <c r="G75" s="19">
        <f t="shared" si="1"/>
        <v>0</v>
      </c>
      <c r="H75" s="29" t="s">
        <v>187</v>
      </c>
      <c r="J75" s="1">
        <v>226</v>
      </c>
    </row>
    <row r="76" spans="1:10" ht="29.25" customHeight="1">
      <c r="A76" s="16">
        <v>53</v>
      </c>
      <c r="B76" s="17" t="s">
        <v>169</v>
      </c>
      <c r="C76" s="28" t="s">
        <v>170</v>
      </c>
      <c r="D76" s="18" t="s">
        <v>36</v>
      </c>
      <c r="E76" s="19">
        <v>4</v>
      </c>
      <c r="F76" s="20"/>
      <c r="G76" s="19">
        <f t="shared" si="1"/>
        <v>0</v>
      </c>
      <c r="H76" s="29" t="s">
        <v>91</v>
      </c>
      <c r="J76" s="1">
        <v>233</v>
      </c>
    </row>
    <row r="77" spans="1:10" ht="29.25" customHeight="1">
      <c r="A77" s="16">
        <v>54</v>
      </c>
      <c r="B77" s="17" t="s">
        <v>171</v>
      </c>
      <c r="C77" s="28" t="s">
        <v>172</v>
      </c>
      <c r="D77" s="18" t="s">
        <v>48</v>
      </c>
      <c r="E77" s="19">
        <v>1</v>
      </c>
      <c r="F77" s="20"/>
      <c r="G77" s="19">
        <f t="shared" si="1"/>
        <v>0</v>
      </c>
      <c r="H77" s="29" t="s">
        <v>164</v>
      </c>
      <c r="J77" s="1">
        <v>235</v>
      </c>
    </row>
    <row r="78" spans="1:10" ht="29.25" customHeight="1">
      <c r="A78" s="16">
        <v>55</v>
      </c>
      <c r="B78" s="17" t="s">
        <v>173</v>
      </c>
      <c r="C78" s="28" t="s">
        <v>174</v>
      </c>
      <c r="D78" s="18" t="s">
        <v>36</v>
      </c>
      <c r="E78" s="19">
        <v>2</v>
      </c>
      <c r="F78" s="20"/>
      <c r="G78" s="19">
        <f t="shared" si="1"/>
        <v>0</v>
      </c>
      <c r="H78" s="29" t="s">
        <v>188</v>
      </c>
      <c r="J78" s="1">
        <v>236</v>
      </c>
    </row>
    <row r="79" spans="1:10" ht="29.25" customHeight="1">
      <c r="A79" s="16">
        <v>56</v>
      </c>
      <c r="B79" s="17" t="s">
        <v>175</v>
      </c>
      <c r="C79" s="28" t="s">
        <v>176</v>
      </c>
      <c r="D79" s="18" t="s">
        <v>36</v>
      </c>
      <c r="E79" s="19">
        <v>1</v>
      </c>
      <c r="F79" s="20"/>
      <c r="G79" s="19">
        <f t="shared" si="1"/>
        <v>0</v>
      </c>
      <c r="H79" s="29" t="s">
        <v>177</v>
      </c>
      <c r="J79" s="1">
        <v>349</v>
      </c>
    </row>
    <row r="80" spans="1:10" ht="29.25" customHeight="1">
      <c r="A80" s="16">
        <v>57</v>
      </c>
      <c r="B80" s="17" t="s">
        <v>178</v>
      </c>
      <c r="C80" s="28" t="s">
        <v>179</v>
      </c>
      <c r="D80" s="18" t="s">
        <v>36</v>
      </c>
      <c r="E80" s="19">
        <v>4</v>
      </c>
      <c r="F80" s="20"/>
      <c r="G80" s="19">
        <f t="shared" si="1"/>
        <v>0</v>
      </c>
      <c r="H80" s="29" t="s">
        <v>189</v>
      </c>
      <c r="J80" s="1">
        <v>238</v>
      </c>
    </row>
    <row r="81" spans="1:10" ht="29.25" customHeight="1">
      <c r="A81" s="16">
        <v>58</v>
      </c>
      <c r="B81" s="17" t="s">
        <v>180</v>
      </c>
      <c r="C81" s="28" t="s">
        <v>181</v>
      </c>
      <c r="D81" s="18" t="s">
        <v>36</v>
      </c>
      <c r="E81" s="19">
        <v>1</v>
      </c>
      <c r="F81" s="20"/>
      <c r="G81" s="19">
        <f t="shared" si="1"/>
        <v>0</v>
      </c>
      <c r="H81" s="29"/>
      <c r="J81" s="1">
        <v>241</v>
      </c>
    </row>
    <row r="82" spans="1:10" ht="29.25" customHeight="1">
      <c r="A82" s="16">
        <v>59</v>
      </c>
      <c r="B82" s="17" t="s">
        <v>182</v>
      </c>
      <c r="C82" s="28" t="s">
        <v>183</v>
      </c>
      <c r="D82" s="18" t="s">
        <v>21</v>
      </c>
      <c r="E82" s="19">
        <v>1</v>
      </c>
      <c r="F82" s="20"/>
      <c r="G82" s="19">
        <f t="shared" si="1"/>
        <v>0</v>
      </c>
      <c r="H82" s="29"/>
      <c r="J82" s="1">
        <v>307</v>
      </c>
    </row>
    <row r="83" spans="1:10" ht="27" customHeight="1">
      <c r="A83" s="37" t="s">
        <v>184</v>
      </c>
      <c r="B83" s="38"/>
      <c r="C83" s="38"/>
      <c r="D83" s="38"/>
      <c r="E83" s="38"/>
      <c r="F83" s="38"/>
      <c r="G83" s="15">
        <f>SUM(G24:G82)</f>
        <v>0</v>
      </c>
      <c r="H83" s="27"/>
    </row>
    <row r="84" spans="1:10" ht="62.25" customHeight="1">
      <c r="A84" s="39" t="s">
        <v>185</v>
      </c>
      <c r="B84" s="39"/>
      <c r="C84" s="39"/>
      <c r="D84" s="39"/>
      <c r="E84" s="39"/>
      <c r="F84" s="39"/>
      <c r="G84" s="39"/>
      <c r="H84" s="39"/>
    </row>
    <row r="85" spans="1:10" ht="15.75" customHeight="1">
      <c r="A85" s="30"/>
      <c r="B85" s="36"/>
      <c r="C85" s="36"/>
      <c r="D85" s="36"/>
      <c r="E85" s="36"/>
      <c r="F85" s="36"/>
    </row>
    <row r="86" spans="1:10">
      <c r="A86" s="30"/>
      <c r="B86" s="35"/>
      <c r="C86" s="32"/>
      <c r="D86" s="32"/>
      <c r="E86" s="32"/>
      <c r="F86" s="32"/>
    </row>
    <row r="87" spans="1:10">
      <c r="A87" s="30"/>
      <c r="B87" s="32"/>
      <c r="C87" s="32"/>
      <c r="D87" s="32"/>
      <c r="E87" s="32"/>
      <c r="F87" s="32"/>
    </row>
    <row r="88" spans="1:10" ht="99" customHeight="1">
      <c r="A88" s="31"/>
      <c r="B88" s="33"/>
      <c r="C88" s="33"/>
      <c r="D88" s="33"/>
      <c r="E88" s="33"/>
      <c r="F88" s="33"/>
    </row>
    <row r="89" spans="1:10">
      <c r="A89" s="10"/>
      <c r="B89" s="34"/>
      <c r="C89" s="34"/>
      <c r="D89" s="34"/>
      <c r="E89" s="34"/>
      <c r="F89" s="34"/>
    </row>
    <row r="90" spans="1:10">
      <c r="A90" s="10"/>
    </row>
    <row r="91" spans="1:10">
      <c r="A91" s="10"/>
    </row>
    <row r="92" spans="1:10">
      <c r="A92" s="10"/>
    </row>
    <row r="93" spans="1:10">
      <c r="A93" s="10"/>
    </row>
    <row r="94" spans="1:10">
      <c r="A94" s="10"/>
    </row>
    <row r="95" spans="1:10">
      <c r="A95" s="10"/>
    </row>
    <row r="96" spans="1:10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</sheetData>
  <sheetProtection algorithmName="SHA-512" hashValue="gszGCK/uOb8hW6sOM09WHASJ8mGduACGGITaItzjjgPJ1ZaMM3kJvpFC8WTECV/N4HOcDYEei7Tpm+F1LJ3yyw==" saltValue="JnmXr7n/xFp9ApP6d5PeU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F23:F82" name="Oblast1"/>
    <protectedRange sqref="D10:G12" name="Oblast2"/>
  </protectedRanges>
  <mergeCells count="38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3:F83"/>
    <mergeCell ref="A84:H84"/>
    <mergeCell ref="D17:G17"/>
    <mergeCell ref="A19:C21"/>
    <mergeCell ref="D20:G20"/>
    <mergeCell ref="D21:G21"/>
    <mergeCell ref="A17:C17"/>
    <mergeCell ref="A18:C18"/>
    <mergeCell ref="D18:G18"/>
    <mergeCell ref="D19:G19"/>
    <mergeCell ref="B87:F87"/>
    <mergeCell ref="B88:F88"/>
    <mergeCell ref="B89:F89"/>
    <mergeCell ref="B86:F86"/>
    <mergeCell ref="B85:F8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2018-03-27T07:41:42Z</cp:lastPrinted>
  <dcterms:created xsi:type="dcterms:W3CDTF">2016-02-28T17:51:02Z</dcterms:created>
  <dcterms:modified xsi:type="dcterms:W3CDTF">2018-03-27T07:41:52Z</dcterms:modified>
</cp:coreProperties>
</file>