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9" i="1" s="1"/>
  <c r="G25" i="1"/>
  <c r="G24" i="1"/>
</calcChain>
</file>

<file path=xl/sharedStrings.xml><?xml version="1.0" encoding="utf-8"?>
<sst xmlns="http://schemas.openxmlformats.org/spreadsheetml/2006/main" count="142" uniqueCount="120">
  <si>
    <t>Oprava obsazeného bytu č. 12, Vaňkova 50</t>
  </si>
  <si>
    <t>VZ č. 67/2023</t>
  </si>
  <si>
    <t>24.3.2023 11:42:38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</si>
  <si>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</si>
  <si>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</si>
  <si>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</si>
  <si>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</si>
  <si>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</si>
  <si>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</si>
  <si>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</si>
  <si>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</si>
  <si>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</si>
  <si>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</si>
  <si>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</si>
  <si>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</si>
  <si>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</si>
  <si>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</si>
  <si>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</si>
  <si>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50/1012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</si>
  <si>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</si>
  <si>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</si>
  <si>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</si>
  <si>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</si>
  <si>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</si>
  <si>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</si>
  <si>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</si>
  <si>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</si>
  <si>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</si>
  <si>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</si>
  <si>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</si>
  <si>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</si>
  <si>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</si>
  <si>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</si>
  <si>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</si>
  <si>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</si>
  <si>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BJ, PŘ a KU (2x revizní zpráva)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</si>
  <si>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</si>
  <si>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</si>
  <si>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</si>
  <si>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</si>
  <si>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</si>
  <si>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položku naceňte dle tabulky níže "Poznámky" v případě nutnosti upravit mimo BJ (dle PD) i elektroinstalaci pro zbývající část v PŘ a KU (vč. náležitého zednického zapravení, atd.), zásuvky a vypínače např. "Tango"</t>
  </si>
  <si>
    <t>3.48</t>
  </si>
  <si>
    <t>výměna spižní skříně včetně polic a žebříku</t>
  </si>
  <si>
    <t>ks</t>
  </si>
  <si>
    <t>o rozměrech 265x60x60 cm, tl. lamina min. 18 mm, ABS hrany 2 mm, dvířka dělena ve výšce parapetu (řešení přizpůsobit možnosti otvíraní horních a spodních dvířek SS), zavírače s měkkým dorazem, masivní tyčové úchytky, dolní krycí lišta zakončená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</si>
  <si>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</si>
  <si>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</si>
  <si>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 (světlejší dekor dřeva)</t>
  </si>
  <si>
    <t>3.69</t>
  </si>
  <si>
    <t>výměna dveřního prahu – délka 80 cm</t>
  </si>
  <si>
    <t>u vstupních dveří a z PŘ do OP, LO, DP (z toho 3 ks přes montovanou zárubeň) - dubové - lakované</t>
  </si>
  <si>
    <t>3.80</t>
  </si>
  <si>
    <t>výměna přechodových lišt – délka 90 cm</t>
  </si>
  <si>
    <t xml:space="preserve">v PŘ - spoj PVC oddělující přední a zadní část předsíně a z OP do KU (v průchodu - v tomto případě bude širší cca 10 cm z důvodu vybourání montované zárubně!!!) - hliníkové - barevně sladit k novému PVC </t>
  </si>
  <si>
    <t>3.89</t>
  </si>
  <si>
    <t>výměna zárubně ocelové pro vstupní vchodové dveře – šířky 80 cm</t>
  </si>
  <si>
    <t>3.118</t>
  </si>
  <si>
    <t>výměna větracích mřížek</t>
  </si>
  <si>
    <t>ve spižní skříní - plastové - uzavírací</t>
  </si>
  <si>
    <t>4.1</t>
  </si>
  <si>
    <t>stržení původního PVC</t>
  </si>
  <si>
    <t>m2</t>
  </si>
  <si>
    <t xml:space="preserve">PŘ - 13 m2, KU - 8 m2  </t>
  </si>
  <si>
    <t>4.2</t>
  </si>
  <si>
    <t>úprava podkladu – nivelace</t>
  </si>
  <si>
    <t>do tl. 10 mm - PŘ - 13 m2, KU - 8 m2</t>
  </si>
  <si>
    <t>4.4</t>
  </si>
  <si>
    <t>položení PVC – vyšší zátěž, celoplošně podlepit</t>
  </si>
  <si>
    <t>PŘ - 13 m2, KU - 8 m2, dekor dřevěné plovoucí podlahy (dekor odsouhlasit objednatelem)</t>
  </si>
  <si>
    <t>4.6</t>
  </si>
  <si>
    <t>montáž obvodové soklové plastové lišty včetně doplňků</t>
  </si>
  <si>
    <t>bm</t>
  </si>
  <si>
    <t>PŘ, KU - barevně sladit k novému PVC</t>
  </si>
  <si>
    <t>4.15</t>
  </si>
  <si>
    <t xml:space="preserve">překrytí podlah při opravách proti poškození </t>
  </si>
  <si>
    <t xml:space="preserve"> v OP (plovoucí podlaha) a 2x dveře  z PŘ do LO a DP</t>
  </si>
  <si>
    <t>5.4</t>
  </si>
  <si>
    <t>škrábání stěn,stropů</t>
  </si>
  <si>
    <t>PŘ - 56 m2, KU - 31 m2 (stěny a stropy)</t>
  </si>
  <si>
    <t>5.6</t>
  </si>
  <si>
    <t>malba dvojnásobná bílá</t>
  </si>
  <si>
    <t xml:space="preserve">PŘ - 56 m2, KU - 31 m2 (stěny a stropy) - otěruvzdorná </t>
  </si>
  <si>
    <t>5.24</t>
  </si>
  <si>
    <t>zednické začištění otvoru viz poznámka</t>
  </si>
  <si>
    <t>vč. vybourání zárubní z OP do KU a úpravy detailu u podlahy - tj. přechodu z nového PVC v KU na  stávající plovoucí podlahu v OP (zůstane pouze průchod)</t>
  </si>
  <si>
    <t>5.26</t>
  </si>
  <si>
    <t>přeštukování omítek včetně penetrace</t>
  </si>
  <si>
    <t>6.14</t>
  </si>
  <si>
    <t>vybourání dlažby</t>
  </si>
  <si>
    <t>v KOU a WC</t>
  </si>
  <si>
    <t>7.11</t>
  </si>
  <si>
    <t>nátěr radiátorů</t>
  </si>
  <si>
    <t>v KU deskové vč. rozvodu - bílý odstín - syntetika</t>
  </si>
  <si>
    <t>7.16</t>
  </si>
  <si>
    <t>nátěr zárubní – šířka 80 cm</t>
  </si>
  <si>
    <t>vstupní dveře - hnědý odstín - syntetika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</si>
  <si>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</si>
  <si>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</si>
  <si>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</si>
  <si>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</si>
  <si>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</si>
  <si>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</si>
  <si>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</si>
  <si>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</si>
  <si>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1.11 (1+3)</t>
  </si>
  <si>
    <t>11.33</t>
  </si>
  <si>
    <t>celkový úklid po opravách</t>
  </si>
  <si>
    <t>jen dotčené prostory opravami - tj. PŘ, KU a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</si>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</sst>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topLeftCell="A35" zoomScale="115" zoomScaleNormal="115" workbookViewId="0">
      <selection activeCell="H53" sqref="H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1683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48" si="0">ROUND(E24*F24, 2)</f>
        <v>0</v>
      </c>
      <c r="H24" s="37" t="s">
        <v>35</v>
      </c>
      <c r="J24" s="1">
        <v>15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120" x14ac:dyDescent="0.25">
      <c r="A26" s="16">
        <v>3</v>
      </c>
      <c r="B26" s="17" t="s">
        <v>39</v>
      </c>
      <c r="C26" s="36" t="s">
        <v>40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180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89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48</v>
      </c>
      <c r="J28" s="1">
        <v>93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44</v>
      </c>
      <c r="E29" s="19">
        <v>4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120" x14ac:dyDescent="0.25">
      <c r="A30" s="16">
        <v>7</v>
      </c>
      <c r="B30" s="17" t="s">
        <v>52</v>
      </c>
      <c r="C30" s="36" t="s">
        <v>53</v>
      </c>
      <c r="D30" s="18" t="s">
        <v>44</v>
      </c>
      <c r="E30" s="19">
        <v>2</v>
      </c>
      <c r="F30" s="38"/>
      <c r="G30" s="19">
        <f t="shared" si="0"/>
        <v>0</v>
      </c>
      <c r="H30" s="37" t="s">
        <v>54</v>
      </c>
      <c r="J30" s="1">
        <v>121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44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44</v>
      </c>
      <c r="E32" s="19">
        <v>2</v>
      </c>
      <c r="F32" s="38"/>
      <c r="G32" s="19">
        <f t="shared" si="0"/>
        <v>0</v>
      </c>
      <c r="H32" s="37" t="s">
        <v>59</v>
      </c>
      <c r="J32" s="1">
        <v>305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21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21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60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21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24</v>
      </c>
      <c r="F36" s="38"/>
      <c r="G36" s="19">
        <f t="shared" si="0"/>
        <v>0</v>
      </c>
      <c r="H36" s="37" t="s">
        <v>73</v>
      </c>
      <c r="J36" s="1">
        <v>153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21</v>
      </c>
      <c r="F37" s="38"/>
      <c r="G37" s="19">
        <f t="shared" si="0"/>
        <v>0</v>
      </c>
      <c r="H37" s="37" t="s">
        <v>76</v>
      </c>
      <c r="J37" s="1">
        <v>327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87</v>
      </c>
      <c r="F38" s="38"/>
      <c r="G38" s="19">
        <f t="shared" si="0"/>
        <v>0</v>
      </c>
      <c r="H38" s="37" t="s">
        <v>79</v>
      </c>
      <c r="J38" s="1">
        <v>165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87</v>
      </c>
      <c r="F39" s="38"/>
      <c r="G39" s="19">
        <f t="shared" si="0"/>
        <v>0</v>
      </c>
      <c r="H39" s="37" t="s">
        <v>82</v>
      </c>
      <c r="J39" s="1">
        <v>167</v>
      </c>
    </row>
    <row r="40" spans="1:10" ht="90" x14ac:dyDescent="0.25">
      <c r="A40" s="16">
        <v>17</v>
      </c>
      <c r="B40" s="17" t="s">
        <v>83</v>
      </c>
      <c r="C40" s="36" t="s">
        <v>84</v>
      </c>
      <c r="D40" s="18" t="s">
        <v>62</v>
      </c>
      <c r="E40" s="19">
        <v>0.5</v>
      </c>
      <c r="F40" s="38"/>
      <c r="G40" s="19">
        <f t="shared" si="0"/>
        <v>0</v>
      </c>
      <c r="H40" s="37" t="s">
        <v>85</v>
      </c>
      <c r="J40" s="1">
        <v>492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62</v>
      </c>
      <c r="E41" s="19">
        <v>87</v>
      </c>
      <c r="F41" s="38"/>
      <c r="G41" s="19">
        <f t="shared" si="0"/>
        <v>0</v>
      </c>
      <c r="H41" s="37" t="s">
        <v>79</v>
      </c>
      <c r="J41" s="1">
        <v>494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62</v>
      </c>
      <c r="E42" s="19">
        <v>3</v>
      </c>
      <c r="F42" s="38"/>
      <c r="G42" s="19">
        <f t="shared" si="0"/>
        <v>0</v>
      </c>
      <c r="H42" s="37" t="s">
        <v>90</v>
      </c>
      <c r="J42" s="1">
        <v>182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44</v>
      </c>
      <c r="E43" s="19">
        <v>1</v>
      </c>
      <c r="F43" s="38"/>
      <c r="G43" s="19">
        <f t="shared" si="0"/>
        <v>0</v>
      </c>
      <c r="H43" s="37" t="s">
        <v>93</v>
      </c>
      <c r="J43" s="1">
        <v>204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44</v>
      </c>
      <c r="E44" s="19">
        <v>1</v>
      </c>
      <c r="F44" s="38"/>
      <c r="G44" s="19">
        <f t="shared" si="0"/>
        <v>0</v>
      </c>
      <c r="H44" s="37" t="s">
        <v>96</v>
      </c>
      <c r="J44" s="1">
        <v>209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99</v>
      </c>
      <c r="J45" s="1">
        <v>252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102</v>
      </c>
      <c r="J46" s="1">
        <v>253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38</v>
      </c>
      <c r="E47" s="19">
        <v>1</v>
      </c>
      <c r="F47" s="38"/>
      <c r="G47" s="19">
        <f t="shared" si="0"/>
        <v>0</v>
      </c>
      <c r="H47" s="37" t="s">
        <v>105</v>
      </c>
      <c r="J47" s="1">
        <v>375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21</v>
      </c>
      <c r="E48" s="19">
        <v>1</v>
      </c>
      <c r="F48" s="38"/>
      <c r="G48" s="19">
        <f t="shared" si="0"/>
        <v>0</v>
      </c>
      <c r="H48" s="37" t="s">
        <v>108</v>
      </c>
      <c r="J48" s="1">
        <v>309</v>
      </c>
    </row>
    <row r="49" spans="1:8" ht="27" customHeight="1" x14ac:dyDescent="0.25">
      <c r="A49" s="44" t="s">
        <v>109</v>
      </c>
      <c r="B49" s="45"/>
      <c r="C49" s="45"/>
      <c r="D49" s="45"/>
      <c r="E49" s="45"/>
      <c r="F49" s="45"/>
      <c r="G49" s="15">
        <f>SUM(G24:G48)</f>
        <v>10000</v>
      </c>
      <c r="H49" s="26"/>
    </row>
    <row r="50" spans="1:8" s="29" customFormat="1" ht="27" customHeight="1" x14ac:dyDescent="0.25">
      <c r="A50" s="68" t="s">
        <v>110</v>
      </c>
      <c r="B50" s="68"/>
      <c r="C50" s="68"/>
      <c r="D50" s="68"/>
      <c r="E50" s="68"/>
      <c r="F50" s="68"/>
      <c r="G50" s="68"/>
      <c r="H50" s="68"/>
    </row>
    <row r="51" spans="1:8" ht="27" customHeight="1" x14ac:dyDescent="0.25">
      <c r="A51" s="67" t="s">
        <v>111</v>
      </c>
      <c r="B51" s="67"/>
      <c r="C51" s="67"/>
      <c r="D51" s="67"/>
      <c r="E51" s="67"/>
      <c r="F51" s="67"/>
      <c r="G51" s="67"/>
      <c r="H51" s="67"/>
    </row>
    <row r="52" spans="1:8" ht="35.1" customHeight="1" x14ac:dyDescent="0.25">
      <c r="A52" s="32" t="s">
        <v>112</v>
      </c>
      <c r="B52" s="33"/>
      <c r="C52" s="33"/>
      <c r="D52" s="33"/>
      <c r="E52" s="34"/>
      <c r="F52" s="39"/>
      <c r="G52" s="31" t="s">
        <v>113</v>
      </c>
      <c r="H52" s="30"/>
    </row>
    <row r="53" spans="1:8" ht="15.75" customHeight="1" x14ac:dyDescent="0.25">
      <c r="A53" s="27"/>
      <c r="B53" s="42" t="s">
        <v>114</v>
      </c>
      <c r="C53" s="42"/>
      <c r="D53" s="42"/>
      <c r="E53" s="42"/>
      <c r="F53" s="43"/>
    </row>
    <row r="54" spans="1:8" ht="45" customHeight="1" x14ac:dyDescent="0.25">
      <c r="A54" s="28">
        <v>1</v>
      </c>
      <c r="B54" s="40" t="s">
        <v>115</v>
      </c>
      <c r="C54" s="40"/>
      <c r="D54" s="40"/>
      <c r="E54" s="40"/>
      <c r="F54" s="41"/>
    </row>
    <row r="55" spans="1:8" ht="60" customHeight="1" x14ac:dyDescent="0.25">
      <c r="A55" s="28">
        <v>2</v>
      </c>
      <c r="B55" s="40" t="s">
        <v>116</v>
      </c>
      <c r="C55" s="40"/>
      <c r="D55" s="40"/>
      <c r="E55" s="40"/>
      <c r="F55" s="41"/>
    </row>
    <row r="56" spans="1:8" ht="45" customHeight="1" x14ac:dyDescent="0.25">
      <c r="A56" s="28">
        <v>3</v>
      </c>
      <c r="B56" s="40" t="s">
        <v>117</v>
      </c>
      <c r="C56" s="40"/>
      <c r="D56" s="40"/>
      <c r="E56" s="40"/>
      <c r="F56" s="41"/>
    </row>
    <row r="57" spans="1:8" ht="75" customHeight="1" x14ac:dyDescent="0.25">
      <c r="A57" s="28">
        <v>4</v>
      </c>
      <c r="B57" s="40" t="s">
        <v>118</v>
      </c>
      <c r="C57" s="40"/>
      <c r="D57" s="40"/>
      <c r="E57" s="40"/>
      <c r="F57" s="41"/>
    </row>
    <row r="58" spans="1:8" ht="120" customHeight="1" x14ac:dyDescent="0.25">
      <c r="A58" s="28">
        <v>5</v>
      </c>
      <c r="B58" s="40" t="s">
        <v>119</v>
      </c>
      <c r="C58" s="40"/>
      <c r="D58" s="40"/>
      <c r="E58" s="40"/>
      <c r="F58" s="41"/>
    </row>
    <row r="59" spans="1:8" x14ac:dyDescent="0.25">
      <c r="A59" s="10"/>
      <c r="B59" s="35"/>
      <c r="C59" s="35"/>
      <c r="D59" s="35"/>
      <c r="E59" s="35"/>
      <c r="F59" s="35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3:F53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B54:F54"/>
    <mergeCell ref="B55:F55"/>
    <mergeCell ref="B56:F56"/>
    <mergeCell ref="B57:F57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2023-03-24T10:50:07Z</dcterms:modified>
  <cp:category/>
</cp:coreProperties>
</file>