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5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<sst xmlns="http://schemas.openxmlformats.org/spreadsheetml/2006/main" count="234" uniqueCount="185">
  <si>
    <t>Oprava volného bytu č.9, Volgogradská 121</t>
  </si>
  <si>
    <t>VZ č. 75/2023</t>
  </si>
  <si>
    <t>11.4.2023 11:39:22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</si>
  <si>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</si>
  <si>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</si>
  <si>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</si>
  <si>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</si>
  <si>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</si>
  <si>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</si>
  <si>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</si>
  <si>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</si>
  <si>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</si>
  <si>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</si>
  <si>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</si>
  <si>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</si>
  <si>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</si>
  <si>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</si>
  <si>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</si>
  <si>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121/2391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</si>
  <si>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</si>
  <si>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</si>
  <si>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</si>
  <si>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</si>
  <si>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</si>
  <si>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</si>
  <si>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</si>
  <si>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</si>
  <si>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</si>
  <si>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</si>
  <si>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</si>
  <si>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</si>
  <si>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</si>
  <si>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</si>
  <si>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</si>
  <si>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</si>
  <si>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</si>
  <si>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</si>
  <si>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</si>
  <si>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</si>
  <si>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</si>
  <si>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</si>
  <si>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</si>
  <si>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</si>
  <si>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</si>
  <si>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</si>
  <si>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</si>
  <si>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</si>
  <si>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</si>
  <si>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</si>
  <si>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dvířka s prosklením (mléčné sklo), viz příloha (foto)</t>
  </si>
  <si>
    <t>3.40</t>
  </si>
  <si>
    <t>výměna skříňky nad digestoří</t>
  </si>
  <si>
    <t>tl.lamina 18 mm,dekor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</si>
  <si>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</si>
  <si>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</si>
  <si>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 výměra otvírání dle okenního parapetu</t>
  </si>
  <si>
    <t>3.52</t>
  </si>
  <si>
    <t>výměna vstupních vchodových protipožárních dveří 80 cm, tř. EI 30, DP3, dekor dřevo včetně kukátka</t>
  </si>
  <si>
    <t>včetně těsnění</t>
  </si>
  <si>
    <t>3.56</t>
  </si>
  <si>
    <t>výměna vnitřních dveří – plné 80 cm</t>
  </si>
  <si>
    <t>1x pokoj, povrchová úprava laminát CPL HDF, bílé</t>
  </si>
  <si>
    <t>3.60</t>
  </si>
  <si>
    <t>výměna vnitřních dveří – prosklené 2/3 sklo 80 cm</t>
  </si>
  <si>
    <t>obýv.pokoj,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</si>
  <si>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</si>
  <si>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</si>
  <si>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</si>
  <si>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</si>
  <si>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</si>
  <si>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</si>
  <si>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</si>
  <si>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</si>
  <si>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</si>
  <si>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</si>
  <si>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</si>
  <si>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</si>
  <si>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</si>
  <si>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</si>
  <si>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</si>
  <si>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</si>
  <si>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</si>
  <si>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</si>
  <si>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</si>
  <si>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 (odsouhlasí objednatel)</t>
  </si>
  <si>
    <t>3.118</t>
  </si>
  <si>
    <t>výměna větracích mřížek</t>
  </si>
  <si>
    <t>koupelna, spižní skříň s uzavíráním</t>
  </si>
  <si>
    <t>3.132</t>
  </si>
  <si>
    <t>výměna vestavné skříně - šíře nad 200 cm, viz poznámka</t>
  </si>
  <si>
    <t>220/260 cm, dekor dřevo, tl.lamina min.18 mm, dvoudílná, posuvné dvířka s měkkým dojezdem, část šatní, část policová, dekor odsouhlasí objednatel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</si>
  <si>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</si>
  <si>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</si>
  <si>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</si>
  <si>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</si>
  <si>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</si>
  <si>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</si>
  <si>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</si>
  <si>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 x pečící plech</t>
  </si>
  <si>
    <t>4.1</t>
  </si>
  <si>
    <t>stržení původního PVC</t>
  </si>
  <si>
    <t>m2</t>
  </si>
  <si>
    <t>celý byt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</si>
  <si>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</si>
  <si>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</si>
  <si>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</si>
  <si>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</si>
  <si>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</si>
  <si>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</si>
  <si>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</si>
  <si>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</si>
  <si>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</si>
  <si>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</si>
  <si>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</si>
  <si>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</si>
  <si>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</si>
  <si>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</si>
  <si>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</si>
  <si>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</si>
  <si>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</si>
  <si>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</si>
  <si>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</si>
  <si>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</si>
  <si>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</si>
  <si>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</si>
  <si>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</si>
  <si>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</si>
  <si>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</si>
  <si>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</si>
  <si>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</si>
  <si>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</si>
  <si>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</si>
  <si>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</si>
  <si>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</si>
  <si>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</si>
  <si>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</si>
  <si>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</si>
  <si>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</si>
  <si>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</si>
  <si>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</si>
  <si>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</si>
  <si>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</si>
  <si>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</si>
  <si>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</si>
  <si>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</si>
  <si>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</si>
  <si>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</si>
  <si>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</si>
  <si>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</si>
  <si>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</si>
  <si>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</si>
  <si>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</si>
  <si>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na lodžii</t>
  </si>
  <si>
    <t>7.20</t>
  </si>
  <si>
    <t>nátěr zábradlí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</si>
  <si>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</si>
  <si>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</si>
  <si>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</si>
  <si>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</si>
  <si>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</si>
  <si>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</si>
  <si>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výkon1,06 kW, pokoj výkon 1,06 kW</t>
  </si>
  <si>
    <t>8.20</t>
  </si>
  <si>
    <t>výměna termoregulačního ventilu, včetně hlavice</t>
  </si>
  <si>
    <t>pokoj, kuchyň</t>
  </si>
  <si>
    <t>9.1</t>
  </si>
  <si>
    <t>opravy a seřízení plastových oken, viz poznámka</t>
  </si>
  <si>
    <t>2x okno, 1x balkon</t>
  </si>
  <si>
    <t>9.7</t>
  </si>
  <si>
    <t>výměna petlice sklepního boxu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</si>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</sst>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70" zoomScale="115" zoomScaleNormal="115" workbookViewId="0">
      <selection activeCell="L25" sqref="L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1694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76</v>
      </c>
      <c r="J37" s="1">
        <v>123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79</v>
      </c>
      <c r="J38" s="1">
        <v>124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73</v>
      </c>
      <c r="J39" s="1">
        <v>127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302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87</v>
      </c>
      <c r="J41" s="1">
        <v>305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325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397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497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498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48.5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105</v>
      </c>
      <c r="J47" s="1">
        <v>149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101</v>
      </c>
      <c r="E48" s="19">
        <v>48.5</v>
      </c>
      <c r="F48" s="38"/>
      <c r="G48" s="19">
        <f t="shared" si="0"/>
        <v>0</v>
      </c>
      <c r="H48" s="37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57</v>
      </c>
      <c r="F49" s="38"/>
      <c r="G49" s="19">
        <f t="shared" si="0"/>
        <v>0</v>
      </c>
      <c r="H49" s="37" t="s">
        <v>112</v>
      </c>
      <c r="J49" s="1">
        <v>153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101</v>
      </c>
      <c r="E50" s="19">
        <v>32.5</v>
      </c>
      <c r="F50" s="38"/>
      <c r="G50" s="19">
        <f t="shared" si="0"/>
        <v>0</v>
      </c>
      <c r="H50" s="37" t="s">
        <v>73</v>
      </c>
      <c r="J50" s="1">
        <v>154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101</v>
      </c>
      <c r="E51" s="19">
        <v>32.5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101</v>
      </c>
      <c r="E52" s="19">
        <v>32.5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101</v>
      </c>
      <c r="E53" s="19">
        <v>192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101</v>
      </c>
      <c r="E54" s="19">
        <v>192</v>
      </c>
      <c r="F54" s="38"/>
      <c r="G54" s="19">
        <f t="shared" si="0"/>
        <v>0</v>
      </c>
      <c r="H54" s="37" t="s">
        <v>102</v>
      </c>
      <c r="J54" s="1">
        <v>165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101</v>
      </c>
      <c r="E55" s="19">
        <v>192</v>
      </c>
      <c r="F55" s="38"/>
      <c r="G55" s="19">
        <f t="shared" si="0"/>
        <v>0</v>
      </c>
      <c r="H55" s="37" t="s">
        <v>128</v>
      </c>
      <c r="J55" s="1">
        <v>167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101</v>
      </c>
      <c r="E56" s="19">
        <v>1.5</v>
      </c>
      <c r="F56" s="38"/>
      <c r="G56" s="19">
        <f t="shared" ref="G56:G72" si="1">ROUND(E56*F56, 2)</f>
        <v>0</v>
      </c>
      <c r="H56" s="37" t="s">
        <v>131</v>
      </c>
      <c r="J56" s="1">
        <v>354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111</v>
      </c>
      <c r="E57" s="19">
        <v>10</v>
      </c>
      <c r="F57" s="38"/>
      <c r="G57" s="19">
        <f t="shared" si="1"/>
        <v>0</v>
      </c>
      <c r="H57" s="37" t="s">
        <v>134</v>
      </c>
      <c r="J57" s="1">
        <v>364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101</v>
      </c>
      <c r="E58" s="19">
        <v>2</v>
      </c>
      <c r="F58" s="38"/>
      <c r="G58" s="19">
        <f t="shared" si="1"/>
        <v>0</v>
      </c>
      <c r="H58" s="37" t="s">
        <v>137</v>
      </c>
      <c r="J58" s="1">
        <v>176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140</v>
      </c>
      <c r="E59" s="19">
        <v>11</v>
      </c>
      <c r="F59" s="38"/>
      <c r="G59" s="19">
        <f t="shared" si="1"/>
        <v>0</v>
      </c>
      <c r="H59" s="37" t="s">
        <v>141</v>
      </c>
      <c r="J59" s="1">
        <v>183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1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144</v>
      </c>
      <c r="J61" s="1">
        <v>208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149</v>
      </c>
      <c r="J62" s="1">
        <v>209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101</v>
      </c>
      <c r="E63" s="19">
        <v>0.5</v>
      </c>
      <c r="F63" s="38"/>
      <c r="G63" s="19">
        <f t="shared" si="1"/>
        <v>0</v>
      </c>
      <c r="H63" s="37" t="s">
        <v>152</v>
      </c>
      <c r="J63" s="1">
        <v>212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101</v>
      </c>
      <c r="E64" s="19">
        <v>1.5</v>
      </c>
      <c r="F64" s="38"/>
      <c r="G64" s="19">
        <f t="shared" si="1"/>
        <v>0</v>
      </c>
      <c r="H64" s="37" t="s">
        <v>152</v>
      </c>
      <c r="J64" s="1">
        <v>213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43</v>
      </c>
      <c r="E65" s="19">
        <v>1</v>
      </c>
      <c r="F65" s="38"/>
      <c r="G65" s="19">
        <f t="shared" si="1"/>
        <v>0</v>
      </c>
      <c r="H65" s="37"/>
      <c r="J65" s="1">
        <v>224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225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161</v>
      </c>
      <c r="J67" s="1">
        <v>232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164</v>
      </c>
      <c r="J68" s="1">
        <v>233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167</v>
      </c>
      <c r="J69" s="1">
        <v>237</v>
      </c>
    </row>
    <row r="70" spans="1:10" ht="29.25" customHeight="1" x14ac:dyDescent="0.25">
      <c r="A70" s="16">
        <v>47</v>
      </c>
      <c r="B70" s="17" t="s">
        <v>168</v>
      </c>
      <c r="C70" s="36" t="s">
        <v>169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243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43</v>
      </c>
      <c r="E71" s="19">
        <v>1</v>
      </c>
      <c r="F71" s="38"/>
      <c r="G71" s="19">
        <f t="shared" si="1"/>
        <v>0</v>
      </c>
      <c r="H71" s="37"/>
      <c r="J71" s="1">
        <v>469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308</v>
      </c>
    </row>
    <row r="73" spans="1:10" ht="27" customHeight="1" x14ac:dyDescent="0.25">
      <c r="A73" s="83" t="s">
        <v>174</v>
      </c>
      <c r="B73" s="84"/>
      <c r="C73" s="84"/>
      <c r="D73" s="84"/>
      <c r="E73" s="84"/>
      <c r="F73" s="84"/>
      <c r="G73" s="15">
        <f>SUM(G24:G72)</f>
        <v>20000</v>
      </c>
      <c r="H73" s="26"/>
    </row>
    <row r="74" spans="1:10" s="29" customFormat="1" ht="27" customHeight="1" x14ac:dyDescent="0.25">
      <c r="A74" s="104" t="s">
        <v>175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176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177</v>
      </c>
      <c r="B76" s="33"/>
      <c r="C76" s="33"/>
      <c r="D76" s="33"/>
      <c r="E76" s="34"/>
      <c r="F76" s="39"/>
      <c r="G76" s="31" t="s">
        <v>178</v>
      </c>
      <c r="H76" s="30"/>
    </row>
    <row r="77" spans="1:10" ht="15.75" customHeight="1" x14ac:dyDescent="0.25">
      <c r="A77" s="27"/>
      <c r="B77" s="81" t="s">
        <v>179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180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181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182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183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184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2023-04-11T09:40:12Z</cp:lastPrinted>
  <dcterms:created xsi:type="dcterms:W3CDTF">2016-02-28T17:51:02Z</dcterms:created>
  <dcterms:modified xsi:type="dcterms:W3CDTF">2023-04-13T10:22:30Z</dcterms:modified>
  <cp:category/>
</cp:coreProperties>
</file>