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75"/>
  </bookViews>
  <sheets>
    <sheet name="příloha č. 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4" l="1"/>
  <c r="G60" i="4" l="1"/>
  <c r="G61" i="4" l="1"/>
  <c r="G42" i="4" l="1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58" i="4"/>
  <c r="G41" i="4"/>
  <c r="G33" i="4"/>
  <c r="G5" i="4"/>
  <c r="G36" i="4" l="1"/>
</calcChain>
</file>

<file path=xl/sharedStrings.xml><?xml version="1.0" encoding="utf-8"?>
<sst xmlns="http://schemas.openxmlformats.org/spreadsheetml/2006/main" count="145" uniqueCount="95">
  <si>
    <t>MJ</t>
  </si>
  <si>
    <t>ks</t>
  </si>
  <si>
    <t>m2</t>
  </si>
  <si>
    <t>řez stromu výchovný</t>
  </si>
  <si>
    <t>m3</t>
  </si>
  <si>
    <t>t</t>
  </si>
  <si>
    <t>sejmutí drnu do 100mm</t>
  </si>
  <si>
    <t>výsadba keřů</t>
  </si>
  <si>
    <t>18580-2114</t>
  </si>
  <si>
    <t xml:space="preserve">ks </t>
  </si>
  <si>
    <t>Název položky</t>
  </si>
  <si>
    <t>cena /MJ</t>
  </si>
  <si>
    <t>celkem (Kč)</t>
  </si>
  <si>
    <t>P.č.</t>
  </si>
  <si>
    <t>Číslo položky</t>
  </si>
  <si>
    <t>18310-1321</t>
  </si>
  <si>
    <t>18355-2511</t>
  </si>
  <si>
    <t>18410-2114</t>
  </si>
  <si>
    <t>výsadba dřevin s balem D do 60 cm, v rovině se zalitím</t>
  </si>
  <si>
    <t>18421-5133</t>
  </si>
  <si>
    <t>007-00042</t>
  </si>
  <si>
    <t>příčka z půlené, fréz. Kul prům 6,  spojovací délka 50 cm, imp</t>
  </si>
  <si>
    <t>007-0004212</t>
  </si>
  <si>
    <t>bm</t>
  </si>
  <si>
    <t>16858-9721</t>
  </si>
  <si>
    <t>zhotovení obalu kmene z rákos. rohože,vč. mat.</t>
  </si>
  <si>
    <t>57190-8111U00</t>
  </si>
  <si>
    <t>mulčování dřevin mulčovací kůrou</t>
  </si>
  <si>
    <t>chránička paty kmene proti ožínání</t>
  </si>
  <si>
    <t>18485-2322</t>
  </si>
  <si>
    <t>18580-4311</t>
  </si>
  <si>
    <t>zalití rostlin vodou do 20m2</t>
  </si>
  <si>
    <t>18585-1111</t>
  </si>
  <si>
    <t>dovoz vody pro zálivku rostlin do 20 km</t>
  </si>
  <si>
    <t>18580-2523</t>
  </si>
  <si>
    <t>voda na zalití</t>
  </si>
  <si>
    <t>12644-2289</t>
  </si>
  <si>
    <t>montážní materiál</t>
  </si>
  <si>
    <t>3585-698</t>
  </si>
  <si>
    <t>mulčovací kůra volně ložená</t>
  </si>
  <si>
    <t>99823-1311</t>
  </si>
  <si>
    <t>přesun hmot pro sadovnické a krajinářské úpravy</t>
  </si>
  <si>
    <t>38562-412</t>
  </si>
  <si>
    <t>Cena celkem bez DPH</t>
  </si>
  <si>
    <t>DPH 21%</t>
  </si>
  <si>
    <t>Cena celkem vč. DPH</t>
  </si>
  <si>
    <t xml:space="preserve">P.č. </t>
  </si>
  <si>
    <t>11130-1111</t>
  </si>
  <si>
    <t>18340-3131</t>
  </si>
  <si>
    <t>obdělání půdy rytím hl. do 200 mm</t>
  </si>
  <si>
    <t>18320-5113</t>
  </si>
  <si>
    <t>založení záhonu v hornině</t>
  </si>
  <si>
    <t>18311-1212</t>
  </si>
  <si>
    <t>18410-2111</t>
  </si>
  <si>
    <t>18480-1131</t>
  </si>
  <si>
    <t>18580-4312</t>
  </si>
  <si>
    <t xml:space="preserve">zalití rostlin vodou </t>
  </si>
  <si>
    <t>18585-1121</t>
  </si>
  <si>
    <t>NÁSLEDNÁ PÉČE O DŘEVINY ZAHÁJENÁ V ROCE 2024</t>
  </si>
  <si>
    <t>VÝSADBA STROMŮ - VÝSADBA PROVEDENA V ROCE 2023</t>
  </si>
  <si>
    <t>Výsadba keřů - VÝSADBA PROVEDENA V ROCE 2023</t>
  </si>
  <si>
    <t>Lonicera tatarica, vel. 40-60 cm</t>
  </si>
  <si>
    <t>Philadelphus coronarius ´Virginal´,vel. 100- 125 cm</t>
  </si>
  <si>
    <t>Viburnum plicatum,vel. 30 - 40 cm</t>
  </si>
  <si>
    <t>Juniperus sabina, vel. 40 - 60 cm</t>
  </si>
  <si>
    <t>dovoz vody pro zálivku rostlin na vzdálenost do 1000 m</t>
  </si>
  <si>
    <t>Tamarix parviflora, vel. 40-60 cm</t>
  </si>
  <si>
    <t>Acer campestre ´Elegant´, ok. 14/16 cm</t>
  </si>
  <si>
    <t>Prunus avium ´Plena´, ok. 14/16 cm</t>
  </si>
  <si>
    <t>Tilia cordata ´Greenspire´, ok 14 /16 cm</t>
  </si>
  <si>
    <t>Quercus robur ´Fastigiata´, 200-225 cm</t>
  </si>
  <si>
    <t>Aesculus x carnea ´Briotii´, ok 14/16 cm</t>
  </si>
  <si>
    <t>Populus alba ´Raket´, ok. 14-16 cm</t>
  </si>
  <si>
    <t>Magnolia kobus, ok 14 - 16 cm</t>
  </si>
  <si>
    <t>Fagus sylvatica ´Dawyck Gold´, 200-225cm</t>
  </si>
  <si>
    <t>Fagus sylvatica ´Dawyck Purple´, 200-225 cm</t>
  </si>
  <si>
    <t>Corylus colurna, ok. 14 - 16 cm</t>
  </si>
  <si>
    <t>Prunus sargentii ´Rancho´, ok 14/16 cm</t>
  </si>
  <si>
    <t>jamky pro výsad. s výměnou 100 % půdy, 1m3 objem v rovině a svahu do 1:5</t>
  </si>
  <si>
    <t>hnojení rostlin tablet. hnojivem Silvamix,</t>
  </si>
  <si>
    <t>ošetření vysazených dřevin ve skupinách v rovině</t>
  </si>
  <si>
    <t>hloubení jamek pro vysazování rostlin - 50 % vým. půdy</t>
  </si>
  <si>
    <t>přihnojení Silvamix s rozdělením k jednotlivým rostlinám 6ks/ks</t>
  </si>
  <si>
    <t>Příloha č. 1 smlouvy Jednotkové ceny za výsadbu stromů</t>
  </si>
  <si>
    <t>Ribes sanguinea ´King Edward VII´, vel. 30-40 cm</t>
  </si>
  <si>
    <t>ukotvení dřeviny třemi kůly, prům. 8cm,  délky přes 2 do 3m</t>
  </si>
  <si>
    <t>úvazek 30x1</t>
  </si>
  <si>
    <t>Rozvojová záruční péče o keře 5 let, komplet dle popisu v poznámce</t>
  </si>
  <si>
    <t>Rozvojová záruční péče o vysazené stromy 5 let, komplet dle popisu v poznámce</t>
  </si>
  <si>
    <t>předpokládáné množství</t>
  </si>
  <si>
    <t>předpokládané množství</t>
  </si>
  <si>
    <r>
      <rPr>
        <b/>
        <sz val="11"/>
        <color theme="1"/>
        <rFont val="Calibri"/>
        <family val="2"/>
        <charset val="238"/>
        <scheme val="minor"/>
      </rPr>
      <t>Upozornění:</t>
    </r>
    <r>
      <rPr>
        <sz val="11"/>
        <color theme="1"/>
        <rFont val="Calibri"/>
        <family val="2"/>
        <scheme val="minor"/>
      </rPr>
      <t xml:space="preserve"> Zadavatel se nezavazuje výše uvedné množství v takovémto složení závazně nakoupit. Naopak, tabulka poskytuje pouze zadavatelem odhadovaný (aktuální) rámec výsadeb dřevin, který se však může v závislosti na konkrétních požadavcích
prostředí zadavatele lišit. </t>
    </r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</si>
  <si>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scheme val="minor"/>
      </rPr>
      <t>: 1 x za kalendářní rok odplevelení, 1 x za období trvání údržby opravný řez, 1 x za kalendářní rok odstranění suchých částí, 1 x za období trvání údržby přihnojení dlouhodobě rozputným hnojivem, 1 x za odbodbí trvání údržby doplnění mulče, zálivka v obdobích sucha 6 x za kalendářní rok. Cena za rozvojovou péči bude fakturována postupně na základě každoročních objednávek.</t>
    </r>
  </si>
  <si>
    <t>ks/5 let</t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</si>
  <si>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scheme val="minor"/>
      </rPr>
      <t xml:space="preserve">  1x za kalendářní rok doplnění mulče a oprava výsadbové misky, 1x za období délky trvání údržby kontrola a oprava kotvení, úvazku, 1x za období délky trvání údržby kontrola a oprava ochrany kmínku, 2x za období délky trvání péče odstranění obrostu na kmínku a odplevelení výsadbové mísy, zálivka v obdobích sucha 6 x za vegetační období - kalendářní rok. Cena za rozvojovou péči bude fakturována postupně na základě každoročních objednávek.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</si>
</sst>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color indexed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4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0" fillId="4" borderId="1" xfId="0" applyFill="1" applyBorder="1"/>
    <xf numFmtId="2" fontId="0" fillId="0" borderId="1" xfId="0" applyNumberFormat="1" applyBorder="1"/>
    <xf numFmtId="0" fontId="0" fillId="0" borderId="1" xfId="0" applyBorder="1" applyAlignment="1">
      <alignment horizontal="left"/>
    </xf>
    <xf numFmtId="0" fontId="0" fillId="3" borderId="17" xfId="0" applyFill="1" applyBorder="1"/>
    <xf numFmtId="0" fontId="0" fillId="3" borderId="18" xfId="0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5" fillId="3" borderId="7" xfId="0" applyFont="1" applyFill="1" applyBorder="1"/>
    <xf numFmtId="0" fontId="5" fillId="3" borderId="8" xfId="0" applyFont="1" applyFill="1" applyBorder="1"/>
    <xf numFmtId="0" fontId="5" fillId="3" borderId="8" xfId="0" applyFont="1" applyFill="1" applyBorder="1" applyAlignment="1">
      <alignment horizontal="left"/>
    </xf>
    <xf numFmtId="0" fontId="0" fillId="4" borderId="9" xfId="0" applyFill="1" applyBorder="1"/>
    <xf numFmtId="0" fontId="0" fillId="4" borderId="10" xfId="0" applyFill="1" applyBorder="1"/>
    <xf numFmtId="0" fontId="0" fillId="0" borderId="9" xfId="0" applyBorder="1"/>
    <xf numFmtId="0" fontId="0" fillId="0" borderId="11" xfId="0" applyBorder="1"/>
    <xf numFmtId="0" fontId="0" fillId="0" borderId="2" xfId="0" applyBorder="1" applyAlignment="1">
      <alignment vertical="top" wrapText="1"/>
    </xf>
    <xf numFmtId="2" fontId="0" fillId="0" borderId="2" xfId="0" applyNumberFormat="1" applyBorder="1"/>
    <xf numFmtId="2" fontId="0" fillId="0" borderId="3" xfId="0" applyNumberFormat="1" applyBorder="1"/>
    <xf numFmtId="0" fontId="0" fillId="3" borderId="9" xfId="0" applyFill="1" applyBorder="1"/>
    <xf numFmtId="0" fontId="0" fillId="3" borderId="10" xfId="0" applyFill="1" applyBorder="1"/>
    <xf numFmtId="0" fontId="0" fillId="0" borderId="24" xfId="0" applyBorder="1"/>
    <xf numFmtId="2" fontId="0" fillId="5" borderId="1" xfId="0" applyNumberFormat="1" applyFill="1" applyBorder="1"/>
    <xf numFmtId="164" fontId="0" fillId="3" borderId="5" xfId="0" applyNumberFormat="1" applyFill="1" applyBorder="1"/>
    <xf numFmtId="164" fontId="0" fillId="0" borderId="10" xfId="0" applyNumberFormat="1" applyBorder="1"/>
    <xf numFmtId="164" fontId="0" fillId="2" borderId="20" xfId="0" applyNumberFormat="1" applyFill="1" applyBorder="1"/>
    <xf numFmtId="164" fontId="0" fillId="0" borderId="12" xfId="0" applyNumberFormat="1" applyBorder="1"/>
    <xf numFmtId="164" fontId="0" fillId="2" borderId="10" xfId="0" applyNumberFormat="1" applyFill="1" applyBorder="1"/>
    <xf numFmtId="49" fontId="9" fillId="6" borderId="25" xfId="1" applyNumberFormat="1" applyFont="1" applyFill="1" applyBorder="1" applyAlignment="1">
      <alignment wrapText="1"/>
    </xf>
    <xf numFmtId="49" fontId="8" fillId="6" borderId="0" xfId="1" applyNumberFormat="1" applyFont="1" applyFill="1" applyAlignment="1">
      <alignment wrapText="1"/>
    </xf>
    <xf numFmtId="2" fontId="0" fillId="0" borderId="0" xfId="0" applyNumberFormat="1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64" fontId="0" fillId="0" borderId="0" xfId="0" applyNumberFormat="1"/>
    <xf numFmtId="164" fontId="0" fillId="5" borderId="5" xfId="0" applyNumberFormat="1" applyFill="1" applyBorder="1"/>
    <xf numFmtId="164" fontId="0" fillId="5" borderId="0" xfId="0" applyNumberFormat="1" applyFill="1"/>
    <xf numFmtId="0" fontId="0" fillId="5" borderId="0" xfId="0" applyFill="1"/>
    <xf numFmtId="164" fontId="0" fillId="5" borderId="13" xfId="0" applyNumberFormat="1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5" fillId="4" borderId="22" xfId="0" applyFont="1" applyFill="1" applyBorder="1" applyAlignment="1">
      <alignment horizontal="left"/>
    </xf>
    <xf numFmtId="0" fontId="5" fillId="4" borderId="23" xfId="0" applyFont="1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2" borderId="14" xfId="0" applyFill="1" applyBorder="1" applyAlignment="1">
      <alignment horizontal="left"/>
    </xf>
    <xf numFmtId="0" fontId="0" fillId="2" borderId="16" xfId="0" applyFill="1" applyBorder="1" applyAlignment="1">
      <alignment horizontal="left"/>
    </xf>
  </cellXfs>
  <cellStyles count="2">
    <cellStyle name="Normální" xfId="0" builtinId="0"/>
    <cellStyle name="normální_POL.XL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zoomScale="85" zoomScaleNormal="85" workbookViewId="0">
      <selection activeCell="G41" sqref="G41"/>
    </sheetView>
  </sheetViews>
  <sheetFormatPr defaultColWidth="8.85546875" defaultRowHeight="15" x14ac:dyDescent="0.25"/>
  <cols>
    <col min="1" max="1" width="13.28515625" customWidth="1"/>
    <col min="2" max="2" width="17.28515625" customWidth="1"/>
    <col min="3" max="3" width="48.7109375" customWidth="1"/>
    <col min="4" max="4" width="5.7109375" customWidth="1"/>
    <col min="5" max="5" width="16.140625" customWidth="1"/>
    <col min="6" max="6" width="11.140625" customWidth="1"/>
    <col min="7" max="7" width="14.7109375" customWidth="1"/>
    <col min="8" max="8" width="15.5703125" customWidth="1"/>
    <col min="9" max="9" width="11.5703125" bestFit="1" customWidth="1"/>
    <col min="10" max="10" width="10.5703125" bestFit="1" customWidth="1"/>
  </cols>
  <sheetData>
    <row r="1" spans="1:7" ht="21" x14ac:dyDescent="0.35">
      <c r="A1" s="45" t="s">
        <v>83</v>
      </c>
      <c r="B1" s="45"/>
      <c r="C1" s="45"/>
      <c r="D1" s="45"/>
      <c r="E1" s="45"/>
      <c r="F1" s="45"/>
      <c r="G1" s="45"/>
    </row>
    <row r="2" spans="1:7" ht="15.75" thickBot="1" x14ac:dyDescent="0.3"/>
    <row r="3" spans="1:7" ht="18.75" x14ac:dyDescent="0.3">
      <c r="A3" s="11" t="s">
        <v>59</v>
      </c>
      <c r="B3" s="12"/>
      <c r="C3" s="13"/>
      <c r="D3" s="7"/>
      <c r="E3" s="7"/>
      <c r="F3" s="7"/>
      <c r="G3" s="8"/>
    </row>
    <row r="4" spans="1:7" ht="30" x14ac:dyDescent="0.25">
      <c r="A4" s="14" t="s">
        <v>13</v>
      </c>
      <c r="B4" s="4" t="s">
        <v>14</v>
      </c>
      <c r="C4" s="4" t="s">
        <v>10</v>
      </c>
      <c r="D4" s="4" t="s">
        <v>0</v>
      </c>
      <c r="E4" s="35" t="s">
        <v>90</v>
      </c>
      <c r="F4" s="4" t="s">
        <v>11</v>
      </c>
      <c r="G4" s="15" t="s">
        <v>12</v>
      </c>
    </row>
    <row r="5" spans="1:7" x14ac:dyDescent="0.25">
      <c r="A5" s="16">
        <v>1</v>
      </c>
      <c r="B5" s="2"/>
      <c r="C5" s="2" t="s">
        <v>67</v>
      </c>
      <c r="D5" s="2" t="s">
        <v>1</v>
      </c>
      <c r="E5" s="5">
        <v>5</v>
      </c>
      <c r="F5" s="2"/>
      <c r="G5" s="26">
        <f>E5*F5</f>
        <v>0</v>
      </c>
    </row>
    <row r="6" spans="1:7" x14ac:dyDescent="0.25">
      <c r="A6" s="16">
        <v>2</v>
      </c>
      <c r="B6" s="2"/>
      <c r="C6" s="2" t="s">
        <v>68</v>
      </c>
      <c r="D6" s="2" t="s">
        <v>1</v>
      </c>
      <c r="E6" s="5">
        <v>2</v>
      </c>
      <c r="F6" s="2"/>
      <c r="G6" s="26">
        <f t="shared" ref="G6:G31" si="0">E6*F6</f>
        <v>0</v>
      </c>
    </row>
    <row r="7" spans="1:7" x14ac:dyDescent="0.25">
      <c r="A7" s="16">
        <v>3</v>
      </c>
      <c r="B7" s="2"/>
      <c r="C7" s="2" t="s">
        <v>69</v>
      </c>
      <c r="D7" s="2" t="s">
        <v>1</v>
      </c>
      <c r="E7" s="5">
        <v>6</v>
      </c>
      <c r="F7" s="2"/>
      <c r="G7" s="26">
        <f t="shared" si="0"/>
        <v>0</v>
      </c>
    </row>
    <row r="8" spans="1:7" x14ac:dyDescent="0.25">
      <c r="A8" s="16">
        <v>4</v>
      </c>
      <c r="B8" s="2"/>
      <c r="C8" s="2" t="s">
        <v>70</v>
      </c>
      <c r="D8" s="2" t="s">
        <v>1</v>
      </c>
      <c r="E8" s="5">
        <v>2</v>
      </c>
      <c r="F8" s="2"/>
      <c r="G8" s="26">
        <f t="shared" si="0"/>
        <v>0</v>
      </c>
    </row>
    <row r="9" spans="1:7" x14ac:dyDescent="0.25">
      <c r="A9" s="16">
        <v>5</v>
      </c>
      <c r="B9" s="2"/>
      <c r="C9" s="2" t="s">
        <v>71</v>
      </c>
      <c r="D9" s="2" t="s">
        <v>1</v>
      </c>
      <c r="E9" s="5">
        <v>4</v>
      </c>
      <c r="F9" s="2"/>
      <c r="G9" s="26">
        <f t="shared" si="0"/>
        <v>0</v>
      </c>
    </row>
    <row r="10" spans="1:7" x14ac:dyDescent="0.25">
      <c r="A10" s="16">
        <v>6</v>
      </c>
      <c r="B10" s="2"/>
      <c r="C10" s="2" t="s">
        <v>72</v>
      </c>
      <c r="D10" s="2" t="s">
        <v>1</v>
      </c>
      <c r="E10" s="5">
        <v>2</v>
      </c>
      <c r="F10" s="2"/>
      <c r="G10" s="26">
        <f t="shared" si="0"/>
        <v>0</v>
      </c>
    </row>
    <row r="11" spans="1:7" x14ac:dyDescent="0.25">
      <c r="A11" s="16">
        <v>7</v>
      </c>
      <c r="B11" s="2"/>
      <c r="C11" s="2" t="s">
        <v>73</v>
      </c>
      <c r="D11" s="2" t="s">
        <v>1</v>
      </c>
      <c r="E11" s="5">
        <v>3</v>
      </c>
      <c r="F11" s="2"/>
      <c r="G11" s="26">
        <f t="shared" si="0"/>
        <v>0</v>
      </c>
    </row>
    <row r="12" spans="1:7" x14ac:dyDescent="0.25">
      <c r="A12" s="16">
        <v>8</v>
      </c>
      <c r="B12" s="2"/>
      <c r="C12" s="2" t="s">
        <v>74</v>
      </c>
      <c r="D12" s="2" t="s">
        <v>1</v>
      </c>
      <c r="E12" s="5">
        <v>2</v>
      </c>
      <c r="F12" s="2"/>
      <c r="G12" s="26">
        <f t="shared" si="0"/>
        <v>0</v>
      </c>
    </row>
    <row r="13" spans="1:7" x14ac:dyDescent="0.25">
      <c r="A13" s="16">
        <v>9</v>
      </c>
      <c r="B13" s="2"/>
      <c r="C13" s="2" t="s">
        <v>75</v>
      </c>
      <c r="D13" s="2" t="s">
        <v>1</v>
      </c>
      <c r="E13" s="5">
        <v>4</v>
      </c>
      <c r="F13" s="2"/>
      <c r="G13" s="26">
        <f t="shared" si="0"/>
        <v>0</v>
      </c>
    </row>
    <row r="14" spans="1:7" x14ac:dyDescent="0.25">
      <c r="A14" s="16">
        <v>10</v>
      </c>
      <c r="B14" s="2"/>
      <c r="C14" s="2" t="s">
        <v>76</v>
      </c>
      <c r="D14" s="2" t="s">
        <v>1</v>
      </c>
      <c r="E14" s="5">
        <v>5</v>
      </c>
      <c r="F14" s="2"/>
      <c r="G14" s="26">
        <f t="shared" si="0"/>
        <v>0</v>
      </c>
    </row>
    <row r="15" spans="1:7" x14ac:dyDescent="0.25">
      <c r="A15" s="16">
        <v>11</v>
      </c>
      <c r="B15" s="2"/>
      <c r="C15" s="2" t="s">
        <v>77</v>
      </c>
      <c r="D15" s="2" t="s">
        <v>1</v>
      </c>
      <c r="E15" s="5">
        <v>3</v>
      </c>
      <c r="F15" s="2"/>
      <c r="G15" s="26">
        <f t="shared" si="0"/>
        <v>0</v>
      </c>
    </row>
    <row r="16" spans="1:7" ht="30" x14ac:dyDescent="0.25">
      <c r="A16" s="16">
        <v>12</v>
      </c>
      <c r="B16" s="2" t="s">
        <v>15</v>
      </c>
      <c r="C16" s="10" t="s">
        <v>78</v>
      </c>
      <c r="D16" s="2" t="s">
        <v>1</v>
      </c>
      <c r="E16" s="5">
        <v>38</v>
      </c>
      <c r="F16" s="2"/>
      <c r="G16" s="26">
        <f t="shared" si="0"/>
        <v>0</v>
      </c>
    </row>
    <row r="17" spans="1:7" x14ac:dyDescent="0.25">
      <c r="A17" s="16">
        <v>13</v>
      </c>
      <c r="B17" s="2" t="s">
        <v>16</v>
      </c>
      <c r="C17" s="2" t="s">
        <v>79</v>
      </c>
      <c r="D17" s="2" t="s">
        <v>1</v>
      </c>
      <c r="E17" s="5">
        <v>38</v>
      </c>
      <c r="F17" s="2"/>
      <c r="G17" s="26">
        <f t="shared" si="0"/>
        <v>0</v>
      </c>
    </row>
    <row r="18" spans="1:7" ht="30" x14ac:dyDescent="0.25">
      <c r="A18" s="16">
        <v>14</v>
      </c>
      <c r="B18" s="2" t="s">
        <v>17</v>
      </c>
      <c r="C18" s="10" t="s">
        <v>18</v>
      </c>
      <c r="D18" s="2" t="s">
        <v>1</v>
      </c>
      <c r="E18" s="5">
        <v>38</v>
      </c>
      <c r="F18" s="2"/>
      <c r="G18" s="26">
        <f t="shared" si="0"/>
        <v>0</v>
      </c>
    </row>
    <row r="19" spans="1:7" ht="30" x14ac:dyDescent="0.25">
      <c r="A19" s="16">
        <v>15</v>
      </c>
      <c r="B19" s="2" t="s">
        <v>19</v>
      </c>
      <c r="C19" s="10" t="s">
        <v>85</v>
      </c>
      <c r="D19" s="2" t="s">
        <v>1</v>
      </c>
      <c r="E19" s="5">
        <v>84</v>
      </c>
      <c r="F19" s="2"/>
      <c r="G19" s="26">
        <f t="shared" si="0"/>
        <v>0</v>
      </c>
    </row>
    <row r="20" spans="1:7" ht="30" x14ac:dyDescent="0.25">
      <c r="A20" s="16">
        <v>16</v>
      </c>
      <c r="B20" s="2" t="s">
        <v>20</v>
      </c>
      <c r="C20" s="10" t="s">
        <v>21</v>
      </c>
      <c r="D20" s="2" t="s">
        <v>1</v>
      </c>
      <c r="E20" s="5">
        <v>84</v>
      </c>
      <c r="F20" s="2"/>
      <c r="G20" s="26">
        <f t="shared" si="0"/>
        <v>0</v>
      </c>
    </row>
    <row r="21" spans="1:7" x14ac:dyDescent="0.25">
      <c r="A21" s="16">
        <v>17</v>
      </c>
      <c r="B21" s="2" t="s">
        <v>22</v>
      </c>
      <c r="C21" s="2" t="s">
        <v>86</v>
      </c>
      <c r="D21" s="2" t="s">
        <v>23</v>
      </c>
      <c r="E21" s="5">
        <v>95</v>
      </c>
      <c r="F21" s="2"/>
      <c r="G21" s="26">
        <f t="shared" si="0"/>
        <v>0</v>
      </c>
    </row>
    <row r="22" spans="1:7" x14ac:dyDescent="0.25">
      <c r="A22" s="16">
        <v>18</v>
      </c>
      <c r="B22" s="2" t="s">
        <v>24</v>
      </c>
      <c r="C22" s="2" t="s">
        <v>25</v>
      </c>
      <c r="D22" s="2" t="s">
        <v>1</v>
      </c>
      <c r="E22" s="5">
        <v>38</v>
      </c>
      <c r="F22" s="2"/>
      <c r="G22" s="26">
        <f t="shared" si="0"/>
        <v>0</v>
      </c>
    </row>
    <row r="23" spans="1:7" x14ac:dyDescent="0.25">
      <c r="A23" s="16">
        <v>19</v>
      </c>
      <c r="B23" s="2" t="s">
        <v>26</v>
      </c>
      <c r="C23" s="2" t="s">
        <v>27</v>
      </c>
      <c r="D23" s="2" t="s">
        <v>4</v>
      </c>
      <c r="E23" s="24">
        <v>2</v>
      </c>
      <c r="F23" s="2"/>
      <c r="G23" s="26">
        <f t="shared" si="0"/>
        <v>0</v>
      </c>
    </row>
    <row r="24" spans="1:7" x14ac:dyDescent="0.25">
      <c r="A24" s="16">
        <v>20</v>
      </c>
      <c r="B24" s="6">
        <v>673138</v>
      </c>
      <c r="C24" s="2" t="s">
        <v>28</v>
      </c>
      <c r="D24" s="2" t="s">
        <v>1</v>
      </c>
      <c r="E24" s="5">
        <v>38</v>
      </c>
      <c r="F24" s="2"/>
      <c r="G24" s="26">
        <f t="shared" si="0"/>
        <v>0</v>
      </c>
    </row>
    <row r="25" spans="1:7" x14ac:dyDescent="0.25">
      <c r="A25" s="16">
        <v>21</v>
      </c>
      <c r="B25" s="2" t="s">
        <v>29</v>
      </c>
      <c r="C25" s="2" t="s">
        <v>3</v>
      </c>
      <c r="D25" s="2" t="s">
        <v>9</v>
      </c>
      <c r="E25" s="5">
        <v>38</v>
      </c>
      <c r="F25" s="2"/>
      <c r="G25" s="26">
        <f t="shared" si="0"/>
        <v>0</v>
      </c>
    </row>
    <row r="26" spans="1:7" x14ac:dyDescent="0.25">
      <c r="A26" s="16">
        <v>22</v>
      </c>
      <c r="B26" s="2" t="s">
        <v>30</v>
      </c>
      <c r="C26" s="2" t="s">
        <v>31</v>
      </c>
      <c r="D26" s="2" t="s">
        <v>4</v>
      </c>
      <c r="E26" s="5">
        <v>3.8</v>
      </c>
      <c r="F26" s="2"/>
      <c r="G26" s="26">
        <f t="shared" si="0"/>
        <v>0</v>
      </c>
    </row>
    <row r="27" spans="1:7" x14ac:dyDescent="0.25">
      <c r="A27" s="16">
        <v>23</v>
      </c>
      <c r="B27" s="2" t="s">
        <v>32</v>
      </c>
      <c r="C27" s="2" t="s">
        <v>33</v>
      </c>
      <c r="D27" s="2" t="s">
        <v>4</v>
      </c>
      <c r="E27" s="5">
        <v>3.8</v>
      </c>
      <c r="F27" s="2"/>
      <c r="G27" s="26">
        <f t="shared" si="0"/>
        <v>0</v>
      </c>
    </row>
    <row r="28" spans="1:7" x14ac:dyDescent="0.25">
      <c r="A28" s="16">
        <v>24</v>
      </c>
      <c r="B28" s="2" t="s">
        <v>34</v>
      </c>
      <c r="C28" s="2" t="s">
        <v>35</v>
      </c>
      <c r="D28" s="2" t="s">
        <v>4</v>
      </c>
      <c r="E28" s="5">
        <v>3.8</v>
      </c>
      <c r="F28" s="2"/>
      <c r="G28" s="26">
        <f t="shared" si="0"/>
        <v>0</v>
      </c>
    </row>
    <row r="29" spans="1:7" x14ac:dyDescent="0.25">
      <c r="A29" s="16">
        <v>25</v>
      </c>
      <c r="B29" s="2" t="s">
        <v>36</v>
      </c>
      <c r="C29" s="2" t="s">
        <v>37</v>
      </c>
      <c r="D29" s="2" t="s">
        <v>1</v>
      </c>
      <c r="E29" s="5">
        <v>38</v>
      </c>
      <c r="F29" s="2"/>
      <c r="G29" s="26">
        <f t="shared" si="0"/>
        <v>0</v>
      </c>
    </row>
    <row r="30" spans="1:7" x14ac:dyDescent="0.25">
      <c r="A30" s="16">
        <v>26</v>
      </c>
      <c r="B30" s="2" t="s">
        <v>38</v>
      </c>
      <c r="C30" s="2" t="s">
        <v>39</v>
      </c>
      <c r="D30" s="2" t="s">
        <v>4</v>
      </c>
      <c r="E30" s="5">
        <v>3.8</v>
      </c>
      <c r="F30" s="2"/>
      <c r="G30" s="26">
        <f t="shared" si="0"/>
        <v>0</v>
      </c>
    </row>
    <row r="31" spans="1:7" x14ac:dyDescent="0.25">
      <c r="A31" s="16">
        <v>27</v>
      </c>
      <c r="B31" s="2" t="s">
        <v>40</v>
      </c>
      <c r="C31" s="2" t="s">
        <v>41</v>
      </c>
      <c r="D31" s="2" t="s">
        <v>5</v>
      </c>
      <c r="E31" s="5">
        <v>0.5</v>
      </c>
      <c r="F31" s="2"/>
      <c r="G31" s="26">
        <f t="shared" si="0"/>
        <v>0</v>
      </c>
    </row>
    <row r="32" spans="1:7" x14ac:dyDescent="0.25">
      <c r="A32" s="60" t="s">
        <v>58</v>
      </c>
      <c r="B32" s="61"/>
      <c r="C32" s="61"/>
      <c r="D32" s="61"/>
      <c r="E32" s="61"/>
      <c r="F32" s="61"/>
      <c r="G32" s="27"/>
    </row>
    <row r="33" spans="1:8" ht="30.75" thickBot="1" x14ac:dyDescent="0.3">
      <c r="A33" s="17">
        <v>28</v>
      </c>
      <c r="B33" s="3" t="s">
        <v>42</v>
      </c>
      <c r="C33" s="18" t="s">
        <v>88</v>
      </c>
      <c r="D33" s="36" t="s">
        <v>93</v>
      </c>
      <c r="E33" s="19">
        <v>38</v>
      </c>
      <c r="F33" s="3"/>
      <c r="G33" s="28">
        <f>E33*F33</f>
        <v>0</v>
      </c>
    </row>
    <row r="34" spans="1:8" ht="15.75" thickBot="1" x14ac:dyDescent="0.3">
      <c r="A34" s="46" t="s">
        <v>43</v>
      </c>
      <c r="B34" s="47"/>
      <c r="C34" s="47"/>
      <c r="D34" s="47"/>
      <c r="E34" s="47"/>
      <c r="F34" s="47"/>
      <c r="G34" s="25">
        <v>0</v>
      </c>
    </row>
    <row r="35" spans="1:8" s="41" customFormat="1" ht="15.75" thickBot="1" x14ac:dyDescent="0.3">
      <c r="A35" s="48" t="s">
        <v>44</v>
      </c>
      <c r="B35" s="49"/>
      <c r="C35" s="49"/>
      <c r="D35" s="49"/>
      <c r="E35" s="49"/>
      <c r="F35" s="49"/>
      <c r="G35" s="39">
        <f>G34*0.21</f>
        <v>0</v>
      </c>
      <c r="H35" s="40"/>
    </row>
    <row r="36" spans="1:8" s="41" customFormat="1" ht="15.75" thickBot="1" x14ac:dyDescent="0.3">
      <c r="A36" s="50" t="s">
        <v>45</v>
      </c>
      <c r="B36" s="51"/>
      <c r="C36" s="51"/>
      <c r="D36" s="51"/>
      <c r="E36" s="51"/>
      <c r="F36" s="51"/>
      <c r="G36" s="42">
        <f>G34+G35</f>
        <v>0</v>
      </c>
      <c r="H36" s="40"/>
    </row>
    <row r="37" spans="1:8" ht="72.75" customHeight="1" x14ac:dyDescent="0.25">
      <c r="A37" s="59" t="s">
        <v>94</v>
      </c>
      <c r="B37" s="58"/>
      <c r="C37" s="58"/>
      <c r="D37" s="58"/>
      <c r="E37" s="58"/>
      <c r="F37" s="58"/>
      <c r="G37" s="58"/>
    </row>
    <row r="38" spans="1:8" ht="15.75" thickBot="1" x14ac:dyDescent="0.3">
      <c r="A38" s="55"/>
      <c r="B38" s="56"/>
      <c r="C38" s="56"/>
      <c r="D38" s="56"/>
      <c r="E38" s="56"/>
      <c r="F38" s="56"/>
      <c r="G38" s="56"/>
    </row>
    <row r="39" spans="1:8" ht="18.75" x14ac:dyDescent="0.3">
      <c r="A39" s="52" t="s">
        <v>60</v>
      </c>
      <c r="B39" s="53"/>
      <c r="C39" s="53"/>
      <c r="D39" s="53"/>
      <c r="E39" s="53"/>
      <c r="F39" s="53"/>
      <c r="G39" s="54"/>
    </row>
    <row r="40" spans="1:8" ht="30" x14ac:dyDescent="0.25">
      <c r="A40" s="21" t="s">
        <v>46</v>
      </c>
      <c r="B40" s="9" t="s">
        <v>14</v>
      </c>
      <c r="C40" s="9" t="s">
        <v>10</v>
      </c>
      <c r="D40" s="9" t="s">
        <v>0</v>
      </c>
      <c r="E40" s="34" t="s">
        <v>89</v>
      </c>
      <c r="F40" s="9" t="s">
        <v>11</v>
      </c>
      <c r="G40" s="22" t="s">
        <v>12</v>
      </c>
    </row>
    <row r="41" spans="1:8" x14ac:dyDescent="0.25">
      <c r="A41" s="16">
        <v>1</v>
      </c>
      <c r="B41" s="2"/>
      <c r="C41" s="2" t="s">
        <v>84</v>
      </c>
      <c r="D41" s="2" t="s">
        <v>1</v>
      </c>
      <c r="E41" s="5">
        <v>7</v>
      </c>
      <c r="F41" s="2"/>
      <c r="G41" s="26">
        <f>F41*E41</f>
        <v>0</v>
      </c>
    </row>
    <row r="42" spans="1:8" x14ac:dyDescent="0.25">
      <c r="A42" s="16">
        <v>2</v>
      </c>
      <c r="B42" s="2"/>
      <c r="C42" s="2" t="s">
        <v>66</v>
      </c>
      <c r="D42" s="2" t="s">
        <v>1</v>
      </c>
      <c r="E42" s="5">
        <v>7</v>
      </c>
      <c r="F42" s="2"/>
      <c r="G42" s="26">
        <f t="shared" ref="G42:G56" si="1">F42*E42</f>
        <v>0</v>
      </c>
    </row>
    <row r="43" spans="1:8" x14ac:dyDescent="0.25">
      <c r="A43" s="16">
        <v>3</v>
      </c>
      <c r="B43" s="2"/>
      <c r="C43" s="2" t="s">
        <v>61</v>
      </c>
      <c r="D43" s="2" t="s">
        <v>1</v>
      </c>
      <c r="E43" s="5">
        <v>5</v>
      </c>
      <c r="F43" s="2"/>
      <c r="G43" s="26">
        <f t="shared" si="1"/>
        <v>0</v>
      </c>
    </row>
    <row r="44" spans="1:8" x14ac:dyDescent="0.25">
      <c r="A44" s="16">
        <v>4</v>
      </c>
      <c r="B44" s="2"/>
      <c r="C44" s="2" t="s">
        <v>62</v>
      </c>
      <c r="D44" s="2" t="s">
        <v>1</v>
      </c>
      <c r="E44" s="5">
        <v>8</v>
      </c>
      <c r="F44" s="2"/>
      <c r="G44" s="26">
        <f t="shared" si="1"/>
        <v>0</v>
      </c>
    </row>
    <row r="45" spans="1:8" x14ac:dyDescent="0.25">
      <c r="A45" s="16">
        <v>5</v>
      </c>
      <c r="B45" s="2"/>
      <c r="C45" s="2" t="s">
        <v>63</v>
      </c>
      <c r="D45" s="2" t="s">
        <v>1</v>
      </c>
      <c r="E45" s="5">
        <v>5</v>
      </c>
      <c r="F45" s="2"/>
      <c r="G45" s="26">
        <f t="shared" si="1"/>
        <v>0</v>
      </c>
    </row>
    <row r="46" spans="1:8" x14ac:dyDescent="0.25">
      <c r="A46" s="16">
        <v>6</v>
      </c>
      <c r="B46" s="2"/>
      <c r="C46" s="2" t="s">
        <v>64</v>
      </c>
      <c r="D46" s="2" t="s">
        <v>1</v>
      </c>
      <c r="E46" s="5">
        <v>3</v>
      </c>
      <c r="F46" s="2"/>
      <c r="G46" s="26">
        <f t="shared" si="1"/>
        <v>0</v>
      </c>
      <c r="H46" s="32"/>
    </row>
    <row r="47" spans="1:8" x14ac:dyDescent="0.25">
      <c r="A47" s="16">
        <v>7</v>
      </c>
      <c r="B47" s="2" t="s">
        <v>47</v>
      </c>
      <c r="C47" s="2" t="s">
        <v>6</v>
      </c>
      <c r="D47" s="2" t="s">
        <v>2</v>
      </c>
      <c r="E47" s="5">
        <v>3</v>
      </c>
      <c r="F47" s="2"/>
      <c r="G47" s="26">
        <f t="shared" si="1"/>
        <v>0</v>
      </c>
    </row>
    <row r="48" spans="1:8" x14ac:dyDescent="0.25">
      <c r="A48" s="16">
        <v>8</v>
      </c>
      <c r="B48" s="2" t="s">
        <v>48</v>
      </c>
      <c r="C48" s="2" t="s">
        <v>49</v>
      </c>
      <c r="D48" s="2" t="s">
        <v>2</v>
      </c>
      <c r="E48" s="5">
        <v>3</v>
      </c>
      <c r="F48" s="2"/>
      <c r="G48" s="26">
        <f t="shared" si="1"/>
        <v>0</v>
      </c>
    </row>
    <row r="49" spans="1:10" x14ac:dyDescent="0.25">
      <c r="A49" s="16">
        <v>9</v>
      </c>
      <c r="B49" s="2" t="s">
        <v>50</v>
      </c>
      <c r="C49" s="2" t="s">
        <v>51</v>
      </c>
      <c r="D49" s="2" t="s">
        <v>2</v>
      </c>
      <c r="E49" s="5">
        <v>3</v>
      </c>
      <c r="F49" s="2"/>
      <c r="G49" s="26">
        <f t="shared" si="1"/>
        <v>0</v>
      </c>
    </row>
    <row r="50" spans="1:10" ht="30" x14ac:dyDescent="0.25">
      <c r="A50" s="16">
        <v>10</v>
      </c>
      <c r="B50" s="2" t="s">
        <v>52</v>
      </c>
      <c r="C50" s="10" t="s">
        <v>81</v>
      </c>
      <c r="D50" s="2" t="s">
        <v>1</v>
      </c>
      <c r="E50" s="5">
        <v>35</v>
      </c>
      <c r="F50" s="2"/>
      <c r="G50" s="26">
        <f t="shared" si="1"/>
        <v>0</v>
      </c>
    </row>
    <row r="51" spans="1:10" x14ac:dyDescent="0.25">
      <c r="A51" s="16">
        <v>11</v>
      </c>
      <c r="B51" s="2" t="s">
        <v>53</v>
      </c>
      <c r="C51" s="2" t="s">
        <v>7</v>
      </c>
      <c r="D51" s="2" t="s">
        <v>1</v>
      </c>
      <c r="E51" s="5">
        <v>35</v>
      </c>
      <c r="F51" s="2"/>
      <c r="G51" s="26">
        <f t="shared" si="1"/>
        <v>0</v>
      </c>
    </row>
    <row r="52" spans="1:10" ht="30" x14ac:dyDescent="0.25">
      <c r="A52" s="16">
        <v>12</v>
      </c>
      <c r="B52" s="2" t="s">
        <v>8</v>
      </c>
      <c r="C52" s="10" t="s">
        <v>82</v>
      </c>
      <c r="D52" s="2" t="s">
        <v>1</v>
      </c>
      <c r="E52" s="5">
        <v>210</v>
      </c>
      <c r="F52" s="2"/>
      <c r="G52" s="26">
        <f t="shared" si="1"/>
        <v>0</v>
      </c>
    </row>
    <row r="53" spans="1:10" x14ac:dyDescent="0.25">
      <c r="A53" s="16">
        <v>13</v>
      </c>
      <c r="B53" s="2" t="s">
        <v>54</v>
      </c>
      <c r="C53" s="2" t="s">
        <v>80</v>
      </c>
      <c r="D53" s="2" t="s">
        <v>2</v>
      </c>
      <c r="E53" s="5">
        <v>3</v>
      </c>
      <c r="F53" s="2"/>
      <c r="G53" s="26">
        <f t="shared" si="1"/>
        <v>0</v>
      </c>
    </row>
    <row r="54" spans="1:10" x14ac:dyDescent="0.25">
      <c r="A54" s="16">
        <v>14</v>
      </c>
      <c r="B54" s="2" t="s">
        <v>55</v>
      </c>
      <c r="C54" s="2" t="s">
        <v>56</v>
      </c>
      <c r="D54" s="2" t="s">
        <v>4</v>
      </c>
      <c r="E54" s="5">
        <v>0.02</v>
      </c>
      <c r="F54" s="2"/>
      <c r="G54" s="26">
        <f t="shared" si="1"/>
        <v>0</v>
      </c>
    </row>
    <row r="55" spans="1:10" x14ac:dyDescent="0.25">
      <c r="A55" s="16">
        <v>15</v>
      </c>
      <c r="B55" s="2" t="s">
        <v>57</v>
      </c>
      <c r="C55" s="2" t="s">
        <v>65</v>
      </c>
      <c r="D55" s="2" t="s">
        <v>4</v>
      </c>
      <c r="E55" s="5">
        <v>0.02</v>
      </c>
      <c r="F55" s="2"/>
      <c r="G55" s="26">
        <f t="shared" si="1"/>
        <v>0</v>
      </c>
    </row>
    <row r="56" spans="1:10" x14ac:dyDescent="0.25">
      <c r="A56" s="16">
        <v>16</v>
      </c>
      <c r="B56" s="2" t="s">
        <v>38</v>
      </c>
      <c r="C56" s="2" t="s">
        <v>39</v>
      </c>
      <c r="D56" s="2" t="s">
        <v>4</v>
      </c>
      <c r="E56" s="5">
        <v>2.5</v>
      </c>
      <c r="F56" s="2"/>
      <c r="G56" s="26">
        <f t="shared" si="1"/>
        <v>0</v>
      </c>
    </row>
    <row r="57" spans="1:10" x14ac:dyDescent="0.25">
      <c r="A57" s="60" t="s">
        <v>58</v>
      </c>
      <c r="B57" s="61"/>
      <c r="C57" s="61"/>
      <c r="D57" s="61"/>
      <c r="E57" s="61"/>
      <c r="F57" s="61"/>
      <c r="G57" s="29"/>
    </row>
    <row r="58" spans="1:10" ht="30.75" thickBot="1" x14ac:dyDescent="0.3">
      <c r="A58" s="23">
        <v>17</v>
      </c>
      <c r="B58" s="1" t="s">
        <v>42</v>
      </c>
      <c r="C58" s="30" t="s">
        <v>87</v>
      </c>
      <c r="D58" s="37" t="s">
        <v>93</v>
      </c>
      <c r="E58" s="20">
        <v>35</v>
      </c>
      <c r="F58" s="1"/>
      <c r="G58" s="26">
        <f>F58*E58</f>
        <v>0</v>
      </c>
      <c r="I58" s="38"/>
    </row>
    <row r="59" spans="1:10" ht="15.75" thickBot="1" x14ac:dyDescent="0.3">
      <c r="A59" s="46" t="s">
        <v>43</v>
      </c>
      <c r="B59" s="47"/>
      <c r="C59" s="47"/>
      <c r="D59" s="47"/>
      <c r="E59" s="47"/>
      <c r="F59" s="47"/>
      <c r="G59" s="25">
        <v>0</v>
      </c>
      <c r="I59" s="38"/>
      <c r="J59" s="38"/>
    </row>
    <row r="60" spans="1:10" s="41" customFormat="1" ht="15.75" thickBot="1" x14ac:dyDescent="0.3">
      <c r="A60" s="48" t="s">
        <v>44</v>
      </c>
      <c r="B60" s="49"/>
      <c r="C60" s="49"/>
      <c r="D60" s="49"/>
      <c r="E60" s="49"/>
      <c r="F60" s="49"/>
      <c r="G60" s="39">
        <f>G59*0.21</f>
        <v>0</v>
      </c>
      <c r="H60" s="40"/>
    </row>
    <row r="61" spans="1:10" s="41" customFormat="1" ht="15.75" thickBot="1" x14ac:dyDescent="0.3">
      <c r="A61" s="50" t="s">
        <v>45</v>
      </c>
      <c r="B61" s="51"/>
      <c r="C61" s="51"/>
      <c r="D61" s="51"/>
      <c r="E61" s="51"/>
      <c r="F61" s="51"/>
      <c r="G61" s="42">
        <f>G59+G60</f>
        <v>0</v>
      </c>
      <c r="H61" s="40"/>
    </row>
    <row r="62" spans="1:10" ht="75" customHeight="1" x14ac:dyDescent="0.25">
      <c r="A62" s="57" t="s">
        <v>92</v>
      </c>
      <c r="B62" s="58"/>
      <c r="C62" s="58"/>
      <c r="D62" s="58"/>
      <c r="E62" s="58"/>
      <c r="F62" s="58"/>
      <c r="G62" s="58"/>
    </row>
    <row r="63" spans="1:10" ht="56.25" customHeight="1" x14ac:dyDescent="0.25">
      <c r="A63" s="43" t="s">
        <v>91</v>
      </c>
      <c r="B63" s="44"/>
      <c r="C63" s="44"/>
      <c r="D63" s="44"/>
      <c r="E63" s="44"/>
      <c r="F63" s="44"/>
      <c r="G63" s="44"/>
    </row>
    <row r="64" spans="1:10" x14ac:dyDescent="0.25">
      <c r="A64" s="33"/>
    </row>
    <row r="65" spans="3:4" x14ac:dyDescent="0.25">
      <c r="C65" s="31"/>
      <c r="D65" s="31"/>
    </row>
    <row r="66" spans="3:4" x14ac:dyDescent="0.25">
      <c r="C66" s="31"/>
      <c r="D66" s="31"/>
    </row>
    <row r="67" spans="3:4" x14ac:dyDescent="0.25">
      <c r="C67" s="31"/>
      <c r="D67" s="31"/>
    </row>
    <row r="68" spans="3:4" ht="15" customHeight="1" x14ac:dyDescent="0.25">
      <c r="C68" s="31"/>
      <c r="D68" s="31"/>
    </row>
  </sheetData>
  <mergeCells count="14">
    <mergeCell ref="A63:G63"/>
    <mergeCell ref="A1:G1"/>
    <mergeCell ref="A59:F59"/>
    <mergeCell ref="A60:F60"/>
    <mergeCell ref="A61:F61"/>
    <mergeCell ref="A39:G39"/>
    <mergeCell ref="A35:F35"/>
    <mergeCell ref="A38:G38"/>
    <mergeCell ref="A62:G62"/>
    <mergeCell ref="A37:G37"/>
    <mergeCell ref="A34:F34"/>
    <mergeCell ref="A36:F36"/>
    <mergeCell ref="A32:F32"/>
    <mergeCell ref="A57:F57"/>
  </mergeCells>
  <printOptions heading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2023-04-19T05:03:52Z</dcterms:modified>
</cp:coreProperties>
</file>