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<sst xmlns="http://schemas.openxmlformats.org/spreadsheetml/2006/main" count="321" uniqueCount="249">
  <si>
    <t>Oprava volného bytu č. 1, Čujkovova 29</t>
  </si>
  <si>
    <t>VZ č. 110/2023</t>
  </si>
  <si>
    <t>31.5.2023 10:41:34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</si>
  <si>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</si>
  <si>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</si>
  <si>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</si>
  <si>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</si>
  <si>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</si>
  <si>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</si>
  <si>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</si>
  <si>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</si>
  <si>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</si>
  <si>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</si>
  <si>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</si>
  <si>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</si>
  <si>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</si>
  <si>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</si>
  <si>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</si>
  <si>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</si>
  <si>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</si>
  <si>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</si>
  <si>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</si>
  <si>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</si>
  <si>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</si>
  <si>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</si>
  <si>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</si>
  <si>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</si>
  <si>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</si>
  <si>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</si>
  <si>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</si>
  <si>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</si>
  <si>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</si>
  <si>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</si>
  <si>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</si>
  <si>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</si>
  <si>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</si>
  <si>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</si>
  <si>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</si>
  <si>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</si>
  <si>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</si>
  <si>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</si>
  <si>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</si>
  <si>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60cm (KOU - 2xzásuvky, 1xvypínač), včetně odběrného místa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</si>
  <si>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</si>
  <si>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</si>
  <si>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</si>
  <si>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</si>
  <si>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</si>
  <si>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</si>
  <si>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</si>
  <si>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</si>
  <si>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nerez sifonu</t>
  </si>
  <si>
    <t>3.22</t>
  </si>
  <si>
    <t>výměna baterie dřezové stojánkové pákové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</si>
  <si>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</si>
  <si>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</si>
  <si>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</si>
  <si>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</si>
  <si>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</si>
  <si>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</si>
  <si>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</si>
  <si>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</si>
  <si>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</si>
  <si>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viz VZOROVÉ FOTO = včetně skříňky nad digestoří, tl. lamina min 18 mm</t>
  </si>
  <si>
    <t>3.52</t>
  </si>
  <si>
    <t>výměna vstupních vchodových protipožárních dveří 80 cm, tř. EI 30, DP3, dekor dřevo včetně kukátka</t>
  </si>
  <si>
    <t>80/P</t>
  </si>
  <si>
    <t>3.54</t>
  </si>
  <si>
    <t>výměna vnitřních dveří – plné 60 cm</t>
  </si>
  <si>
    <t>KOU/L, barva bílá, včetně spodní odvětrávací mřížky (rozměr 40x8cm, 8 větracích otvorů)</t>
  </si>
  <si>
    <t>3.56</t>
  </si>
  <si>
    <t>výměna vnitřních dveří – plné 80 cm</t>
  </si>
  <si>
    <t>OP/P, barva bílá</t>
  </si>
  <si>
    <t>3.60</t>
  </si>
  <si>
    <t>výměna vnitřních dveří – prosklené 2/3 sklo 80 cm</t>
  </si>
  <si>
    <t>KU/L, barva bílá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</si>
  <si>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</si>
  <si>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</si>
  <si>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</si>
  <si>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</si>
  <si>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</si>
  <si>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lakované</t>
  </si>
  <si>
    <t>3.82</t>
  </si>
  <si>
    <t>výměna dveřního kování</t>
  </si>
  <si>
    <t>KOU, KU, OP = rozetové kování (např. VISION HR H 1892R kov, nerez, mat, dozický klíč, do KOU - WC zámek)</t>
  </si>
  <si>
    <t>3.83</t>
  </si>
  <si>
    <t>výměna zámku u dveří</t>
  </si>
  <si>
    <t>KOU, KU, OP, vstupní=bezpečnostní</t>
  </si>
  <si>
    <t>3.84</t>
  </si>
  <si>
    <t>výměna zárubně ocelové pro dveře – šířky 60 cm</t>
  </si>
  <si>
    <t>KOU/P</t>
  </si>
  <si>
    <t>3.86</t>
  </si>
  <si>
    <t>výměna zárubně ocelové pro dveře – šířky 80 cm</t>
  </si>
  <si>
    <t>KU/L, OP/P</t>
  </si>
  <si>
    <t>3.106</t>
  </si>
  <si>
    <t>výměna parapetní desky dřevěné nebo plastové šířky do 30 cm a délky nad 1 m</t>
  </si>
  <si>
    <t>KU, OP - plastový, bílý, rozměr cca 143x44 cm, včetně zednických úprav</t>
  </si>
  <si>
    <t>3.113</t>
  </si>
  <si>
    <t>výměna dřezové desky dl. 120 cm, vč. ukončovacích lišt</t>
  </si>
  <si>
    <t>tl. 28 mm, včetně hliníkové hrany u sporáku, ukončovací lišta po celém obvodu ve styku s obkladem - v dekoru dřezové desky</t>
  </si>
  <si>
    <t>3.118</t>
  </si>
  <si>
    <t>výměna větracích mřížek</t>
  </si>
  <si>
    <t>KOU (1xodvětrávací do IŠ), uzavíratelná</t>
  </si>
  <si>
    <t>3.134</t>
  </si>
  <si>
    <t>výměna vestavné skříně - atyp, viz. poznámka</t>
  </si>
  <si>
    <t>viz VZOROVÉ FOTO = PŘ, dekor dřevo, dvoudílná, osmidvéřová, klasické otevírání dveří, tloušťka lamina min.18mm, část šatní a část policová, š=1,60m, v=2,50m, h=0,50m, vč.olištování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</si>
  <si>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</si>
  <si>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</si>
  <si>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</si>
  <si>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</si>
  <si>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</si>
  <si>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</si>
  <si>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</si>
  <si>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</si>
  <si>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</si>
  <si>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</si>
  <si>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</si>
  <si>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</si>
  <si>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</si>
  <si>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</si>
  <si>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</si>
  <si>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</si>
  <si>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</si>
  <si>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</si>
  <si>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</si>
  <si>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KU (2xvrstvy)</t>
  </si>
  <si>
    <t>4.2</t>
  </si>
  <si>
    <t>úprava podkladu – nivelace</t>
  </si>
  <si>
    <t>PŘ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</si>
  <si>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</si>
  <si>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</si>
  <si>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</si>
  <si>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</si>
  <si>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</si>
  <si>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</si>
  <si>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</si>
  <si>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</si>
  <si>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</si>
  <si>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</si>
  <si>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4.10</t>
  </si>
  <si>
    <t>úprava podkladového násypu, srovnání a doplnění do tl. 30 mm</t>
  </si>
  <si>
    <t>OP, vyrovnávací podsyp (např. Liapor)</t>
  </si>
  <si>
    <t>4.11</t>
  </si>
  <si>
    <t xml:space="preserve">položení 2 vrstev OSB desek včetně parozábrany- separační folie </t>
  </si>
  <si>
    <t>OP, KU (např. 1xOSB, 1xDurelis)</t>
  </si>
  <si>
    <t>4.16</t>
  </si>
  <si>
    <t>odstranění desek OSB podlahy</t>
  </si>
  <si>
    <t>KU - dřevotříska pod PVC</t>
  </si>
  <si>
    <t>5.1</t>
  </si>
  <si>
    <t>provedení štukových omítek, vč. vyrovnání podkladu, 2x penetrace, použití lepidla, perlinky s doplňky, rohovníků, okolo špalet oken a dveří</t>
  </si>
  <si>
    <t>celý byt (stěny+stropy), včetně úpravy podkladu, perlinky, lepidla, rohovníků, srovnání špalet kolem konstrukčních otvorů a za ÚT, rohy s perlinkou okolo oken, odstranění garnýžových konzol v KU,OP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</si>
  <si>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</si>
  <si>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</si>
  <si>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</si>
  <si>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</si>
  <si>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</si>
  <si>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</si>
  <si>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</si>
  <si>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</si>
  <si>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</si>
  <si>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</si>
  <si>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</si>
  <si>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KOU</t>
  </si>
  <si>
    <t>6.7</t>
  </si>
  <si>
    <t>provedení hydroizolace pod obklad</t>
  </si>
  <si>
    <t>KOU, KU</t>
  </si>
  <si>
    <t>6.8</t>
  </si>
  <si>
    <t>vybourání keramického obkladu</t>
  </si>
  <si>
    <t>6.9</t>
  </si>
  <si>
    <t>provedení keramického obkladu včetně úpravy podkladu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</si>
  <si>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</si>
  <si>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</si>
  <si>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</si>
  <si>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</si>
  <si>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</si>
  <si>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</si>
  <si>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</t>
  </si>
  <si>
    <t>6.15</t>
  </si>
  <si>
    <t>vybourání soklíku</t>
  </si>
  <si>
    <t>m</t>
  </si>
  <si>
    <t>PŘ, KU u podlahy</t>
  </si>
  <si>
    <t>6.18</t>
  </si>
  <si>
    <t>úprava podkladu pod dlažbu , včetně hydroizolace</t>
  </si>
  <si>
    <t>7.11</t>
  </si>
  <si>
    <t>nátěr radiátorů</t>
  </si>
  <si>
    <t>KU, OP (29ks článků)</t>
  </si>
  <si>
    <t>7.12</t>
  </si>
  <si>
    <t>nátěr rozvodů ÚT</t>
  </si>
  <si>
    <t>soubor</t>
  </si>
  <si>
    <t>KU, OP, PŘ, KOU (v KOU vč.odstranění téru)</t>
  </si>
  <si>
    <t>7.14</t>
  </si>
  <si>
    <t>nátěr zárubní – šířka 60 cm</t>
  </si>
  <si>
    <t>KOU = barva bílá, syntetika</t>
  </si>
  <si>
    <t>7.16</t>
  </si>
  <si>
    <t>nátěr zárubní – šířka 80 cm</t>
  </si>
  <si>
    <t>KU, OP = barva bílá, syntetika,
vstupní = barva hnědá, syntetika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</si>
  <si>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</si>
  <si>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</si>
  <si>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</si>
  <si>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</si>
  <si>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</si>
  <si>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</si>
  <si>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</si>
  <si>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</si>
  <si>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</si>
  <si>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</si>
  <si>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</si>
  <si>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8.21</t>
  </si>
  <si>
    <t>oprava rozvodu ÚT, viz poznámka</t>
  </si>
  <si>
    <t>úprava rozvodu ÚT v OP (2xstoupačky přesunout z prostoru na stěnu)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</si>
  <si>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</si>
  <si>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</si>
  <si>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</si>
  <si>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</si>
  <si>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</si>
  <si>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</si>
  <si>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</si>
  <si>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</si>
  <si>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</si>
  <si>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</si>
  <si>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>Plastové dělené krytky potrubí ÚT = 16ks (KU = 6x, OP = 6x, KOU = 4x)</t>
  </si>
  <si>
    <t>8.37</t>
  </si>
  <si>
    <t>úprava odpadu pro sprchový kout</t>
  </si>
  <si>
    <t>KOU, odpad posunout k čelní stěně</t>
  </si>
  <si>
    <t>8.38</t>
  </si>
  <si>
    <t>úprava vodoinstalace pro sprchový kout</t>
  </si>
  <si>
    <t>KOU, přesunutí sprchové baterie na čelní stěnu</t>
  </si>
  <si>
    <t>9.1</t>
  </si>
  <si>
    <t>opravy a seřízení plastových oken, viz poznámka</t>
  </si>
  <si>
    <t>KU, OP (2xdvoukřídlá okna)</t>
  </si>
  <si>
    <t>9.16</t>
  </si>
  <si>
    <t>výměna zámkové vložky</t>
  </si>
  <si>
    <t>vstupní = bezpečnostní</t>
  </si>
  <si>
    <t>9.17</t>
  </si>
  <si>
    <t>výměna kování k zámkové vložce, viz poznámka</t>
  </si>
  <si>
    <t>11.28</t>
  </si>
  <si>
    <t>umytí oken plastových, včetně rámu a parapetu, viz poznámka</t>
  </si>
  <si>
    <t>KU, OP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</si>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</sst>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1729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72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67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73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4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77</v>
      </c>
    </row>
    <row r="36" spans="1:10" ht="45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93</v>
      </c>
    </row>
    <row r="37" spans="1:10" ht="6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95</v>
      </c>
    </row>
    <row r="38" spans="1:10" ht="29.25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97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101</v>
      </c>
    </row>
    <row r="40" spans="1:10" ht="29.25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108</v>
      </c>
    </row>
    <row r="41" spans="1:10" ht="29.25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81</v>
      </c>
      <c r="J41" s="1">
        <v>110</v>
      </c>
    </row>
    <row r="42" spans="1:10" ht="75">
      <c r="A42" s="16">
        <v>19</v>
      </c>
      <c r="B42" s="17" t="s">
        <v>82</v>
      </c>
      <c r="C42" s="31" t="s">
        <v>83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84</v>
      </c>
      <c r="J42" s="1">
        <v>123</v>
      </c>
    </row>
    <row r="43" spans="1:10" ht="30">
      <c r="A43" s="16">
        <v>20</v>
      </c>
      <c r="B43" s="17" t="s">
        <v>85</v>
      </c>
      <c r="C43" s="31" t="s">
        <v>86</v>
      </c>
      <c r="D43" s="18" t="s">
        <v>36</v>
      </c>
      <c r="E43" s="19">
        <v>4</v>
      </c>
      <c r="F43" s="33"/>
      <c r="G43" s="19">
        <f t="shared" si="0"/>
        <v>0</v>
      </c>
      <c r="H43" s="32" t="s">
        <v>87</v>
      </c>
      <c r="J43" s="1">
        <v>124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125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93</v>
      </c>
      <c r="J45" s="1">
        <v>127</v>
      </c>
    </row>
    <row r="46" spans="1:10" ht="45">
      <c r="A46" s="16">
        <v>23</v>
      </c>
      <c r="B46" s="17" t="s">
        <v>94</v>
      </c>
      <c r="C46" s="31" t="s">
        <v>95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96</v>
      </c>
      <c r="J46" s="1">
        <v>147</v>
      </c>
    </row>
    <row r="47" spans="1:10" ht="75">
      <c r="A47" s="16">
        <v>24</v>
      </c>
      <c r="B47" s="17" t="s">
        <v>97</v>
      </c>
      <c r="C47" s="31" t="s">
        <v>98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99</v>
      </c>
      <c r="J47" s="1">
        <v>299</v>
      </c>
    </row>
    <row r="48" spans="1:10" ht="30">
      <c r="A48" s="16">
        <v>25</v>
      </c>
      <c r="B48" s="17" t="s">
        <v>100</v>
      </c>
      <c r="C48" s="31" t="s">
        <v>101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102</v>
      </c>
      <c r="J48" s="1">
        <v>305</v>
      </c>
    </row>
    <row r="49" spans="1:10" ht="12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105</v>
      </c>
      <c r="J49" s="1">
        <v>337</v>
      </c>
    </row>
    <row r="50" spans="1:10" ht="29.25" customHeight="1">
      <c r="A50" s="16">
        <v>27</v>
      </c>
      <c r="B50" s="17" t="s">
        <v>106</v>
      </c>
      <c r="C50" s="31" t="s">
        <v>107</v>
      </c>
      <c r="D50" s="18" t="s">
        <v>36</v>
      </c>
      <c r="E50" s="19">
        <v>1</v>
      </c>
      <c r="F50" s="33"/>
      <c r="G50" s="19">
        <f t="shared" si="0"/>
        <v>0</v>
      </c>
      <c r="H50" s="32"/>
      <c r="J50" s="1">
        <v>397</v>
      </c>
    </row>
    <row r="51" spans="1:10" ht="45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110</v>
      </c>
      <c r="J51" s="1">
        <v>398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480</v>
      </c>
    </row>
    <row r="53" spans="1:10" ht="45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481</v>
      </c>
    </row>
    <row r="54" spans="1:10" ht="45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483</v>
      </c>
    </row>
    <row r="55" spans="1:10" ht="45">
      <c r="A55" s="16">
        <v>32</v>
      </c>
      <c r="B55" s="17" t="s">
        <v>120</v>
      </c>
      <c r="C55" s="31" t="s">
        <v>121</v>
      </c>
      <c r="D55" s="18" t="s">
        <v>36</v>
      </c>
      <c r="E55" s="19">
        <v>1</v>
      </c>
      <c r="F55" s="33"/>
      <c r="G55" s="19">
        <f t="shared" si="0"/>
        <v>0</v>
      </c>
      <c r="H55" s="32"/>
      <c r="J55" s="1">
        <v>484</v>
      </c>
    </row>
    <row r="56" spans="1:10" ht="29.25" customHeight="1">
      <c r="A56" s="16">
        <v>33</v>
      </c>
      <c r="B56" s="17" t="s">
        <v>122</v>
      </c>
      <c r="C56" s="31" t="s">
        <v>123</v>
      </c>
      <c r="D56" s="18" t="s">
        <v>124</v>
      </c>
      <c r="E56" s="19">
        <v>8</v>
      </c>
      <c r="F56" s="33"/>
      <c r="G56" s="19">
        <f aca="true" t="shared" si="1" ref="G56:G87">ROUND(E56*F56,2)</f>
        <v>0</v>
      </c>
      <c r="H56" s="32" t="s">
        <v>125</v>
      </c>
      <c r="J56" s="1">
        <v>148</v>
      </c>
    </row>
    <row r="57" spans="1:10" ht="29.25" customHeight="1">
      <c r="A57" s="16">
        <v>34</v>
      </c>
      <c r="B57" s="17" t="s">
        <v>126</v>
      </c>
      <c r="C57" s="31" t="s">
        <v>127</v>
      </c>
      <c r="D57" s="18" t="s">
        <v>124</v>
      </c>
      <c r="E57" s="19">
        <v>3</v>
      </c>
      <c r="F57" s="33"/>
      <c r="G57" s="19">
        <f t="shared" si="1"/>
        <v>0</v>
      </c>
      <c r="H57" s="32" t="s">
        <v>128</v>
      </c>
      <c r="J57" s="1">
        <v>149</v>
      </c>
    </row>
    <row r="58" spans="1:10" ht="30">
      <c r="A58" s="16">
        <v>35</v>
      </c>
      <c r="B58" s="17" t="s">
        <v>129</v>
      </c>
      <c r="C58" s="31" t="s">
        <v>130</v>
      </c>
      <c r="D58" s="18" t="s">
        <v>124</v>
      </c>
      <c r="E58" s="19">
        <v>26</v>
      </c>
      <c r="F58" s="33"/>
      <c r="G58" s="19">
        <f t="shared" si="1"/>
        <v>0</v>
      </c>
      <c r="H58" s="32" t="s">
        <v>131</v>
      </c>
      <c r="J58" s="1">
        <v>151</v>
      </c>
    </row>
    <row r="59" spans="1:10" ht="29.25" customHeight="1">
      <c r="A59" s="16">
        <v>36</v>
      </c>
      <c r="B59" s="17" t="s">
        <v>132</v>
      </c>
      <c r="C59" s="31" t="s">
        <v>133</v>
      </c>
      <c r="D59" s="18" t="s">
        <v>134</v>
      </c>
      <c r="E59" s="19">
        <v>38</v>
      </c>
      <c r="F59" s="33"/>
      <c r="G59" s="19">
        <f t="shared" si="1"/>
        <v>0</v>
      </c>
      <c r="H59" s="32" t="s">
        <v>135</v>
      </c>
      <c r="J59" s="1">
        <v>152</v>
      </c>
    </row>
    <row r="60" spans="1:10" ht="29.25" customHeight="1">
      <c r="A60" s="16">
        <v>37</v>
      </c>
      <c r="B60" s="17" t="s">
        <v>136</v>
      </c>
      <c r="C60" s="31" t="s">
        <v>137</v>
      </c>
      <c r="D60" s="18" t="s">
        <v>124</v>
      </c>
      <c r="E60" s="19">
        <v>15</v>
      </c>
      <c r="F60" s="33"/>
      <c r="G60" s="19">
        <f t="shared" si="1"/>
        <v>0</v>
      </c>
      <c r="H60" s="32" t="s">
        <v>138</v>
      </c>
      <c r="J60" s="1">
        <v>154</v>
      </c>
    </row>
    <row r="61" spans="1:10" ht="30">
      <c r="A61" s="16">
        <v>38</v>
      </c>
      <c r="B61" s="17" t="s">
        <v>139</v>
      </c>
      <c r="C61" s="31" t="s">
        <v>140</v>
      </c>
      <c r="D61" s="18" t="s">
        <v>124</v>
      </c>
      <c r="E61" s="19">
        <v>15</v>
      </c>
      <c r="F61" s="33"/>
      <c r="G61" s="19">
        <f t="shared" si="1"/>
        <v>0</v>
      </c>
      <c r="H61" s="32" t="s">
        <v>141</v>
      </c>
      <c r="J61" s="1">
        <v>157</v>
      </c>
    </row>
    <row r="62" spans="1:10" ht="30">
      <c r="A62" s="16">
        <v>39</v>
      </c>
      <c r="B62" s="17" t="s">
        <v>142</v>
      </c>
      <c r="C62" s="31" t="s">
        <v>143</v>
      </c>
      <c r="D62" s="18" t="s">
        <v>124</v>
      </c>
      <c r="E62" s="19">
        <v>23</v>
      </c>
      <c r="F62" s="33"/>
      <c r="G62" s="19">
        <f t="shared" si="1"/>
        <v>0</v>
      </c>
      <c r="H62" s="32" t="s">
        <v>144</v>
      </c>
      <c r="J62" s="1">
        <v>158</v>
      </c>
    </row>
    <row r="63" spans="1:10" ht="29.25" customHeight="1">
      <c r="A63" s="16">
        <v>40</v>
      </c>
      <c r="B63" s="17" t="s">
        <v>145</v>
      </c>
      <c r="C63" s="31" t="s">
        <v>146</v>
      </c>
      <c r="D63" s="18" t="s">
        <v>124</v>
      </c>
      <c r="E63" s="19">
        <v>8</v>
      </c>
      <c r="F63" s="33"/>
      <c r="G63" s="19">
        <f t="shared" si="1"/>
        <v>0</v>
      </c>
      <c r="H63" s="32" t="s">
        <v>147</v>
      </c>
      <c r="J63" s="1">
        <v>330</v>
      </c>
    </row>
    <row r="64" spans="1:10" ht="120">
      <c r="A64" s="16">
        <v>41</v>
      </c>
      <c r="B64" s="17" t="s">
        <v>148</v>
      </c>
      <c r="C64" s="31" t="s">
        <v>149</v>
      </c>
      <c r="D64" s="18" t="s">
        <v>124</v>
      </c>
      <c r="E64" s="19">
        <v>124</v>
      </c>
      <c r="F64" s="33"/>
      <c r="G64" s="19">
        <f t="shared" si="1"/>
        <v>0</v>
      </c>
      <c r="H64" s="32" t="s">
        <v>150</v>
      </c>
      <c r="J64" s="1">
        <v>162</v>
      </c>
    </row>
    <row r="65" spans="1:10" ht="29.25" customHeight="1">
      <c r="A65" s="16">
        <v>42</v>
      </c>
      <c r="B65" s="17" t="s">
        <v>151</v>
      </c>
      <c r="C65" s="31" t="s">
        <v>152</v>
      </c>
      <c r="D65" s="18" t="s">
        <v>124</v>
      </c>
      <c r="E65" s="19">
        <v>124</v>
      </c>
      <c r="F65" s="33"/>
      <c r="G65" s="19">
        <f t="shared" si="1"/>
        <v>0</v>
      </c>
      <c r="H65" s="32" t="s">
        <v>153</v>
      </c>
      <c r="J65" s="1">
        <v>165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124</v>
      </c>
      <c r="E66" s="19">
        <v>124</v>
      </c>
      <c r="F66" s="33"/>
      <c r="G66" s="19">
        <f t="shared" si="1"/>
        <v>0</v>
      </c>
      <c r="H66" s="32" t="s">
        <v>156</v>
      </c>
      <c r="J66" s="1">
        <v>167</v>
      </c>
    </row>
    <row r="67" spans="1:10" ht="30">
      <c r="A67" s="16">
        <v>44</v>
      </c>
      <c r="B67" s="17" t="s">
        <v>157</v>
      </c>
      <c r="C67" s="31" t="s">
        <v>158</v>
      </c>
      <c r="D67" s="18" t="s">
        <v>124</v>
      </c>
      <c r="E67" s="19">
        <v>1</v>
      </c>
      <c r="F67" s="33"/>
      <c r="G67" s="19">
        <f t="shared" si="1"/>
        <v>0</v>
      </c>
      <c r="H67" s="32" t="s">
        <v>159</v>
      </c>
      <c r="J67" s="1">
        <v>347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134</v>
      </c>
      <c r="E68" s="19">
        <v>6</v>
      </c>
      <c r="F68" s="33"/>
      <c r="G68" s="19">
        <f t="shared" si="1"/>
        <v>0</v>
      </c>
      <c r="H68" s="32" t="s">
        <v>162</v>
      </c>
      <c r="J68" s="1">
        <v>351</v>
      </c>
    </row>
    <row r="69" spans="1:10" ht="29.25" customHeight="1">
      <c r="A69" s="16">
        <v>46</v>
      </c>
      <c r="B69" s="17" t="s">
        <v>163</v>
      </c>
      <c r="C69" s="31" t="s">
        <v>164</v>
      </c>
      <c r="D69" s="18" t="s">
        <v>124</v>
      </c>
      <c r="E69" s="19">
        <v>15</v>
      </c>
      <c r="F69" s="33"/>
      <c r="G69" s="19">
        <f t="shared" si="1"/>
        <v>0</v>
      </c>
      <c r="H69" s="32" t="s">
        <v>165</v>
      </c>
      <c r="J69" s="1">
        <v>175</v>
      </c>
    </row>
    <row r="70" spans="1:10" ht="29.25" customHeight="1">
      <c r="A70" s="16">
        <v>47</v>
      </c>
      <c r="B70" s="17" t="s">
        <v>166</v>
      </c>
      <c r="C70" s="31" t="s">
        <v>167</v>
      </c>
      <c r="D70" s="18" t="s">
        <v>124</v>
      </c>
      <c r="E70" s="19">
        <v>15</v>
      </c>
      <c r="F70" s="33"/>
      <c r="G70" s="19">
        <f t="shared" si="1"/>
        <v>0</v>
      </c>
      <c r="H70" s="32" t="s">
        <v>165</v>
      </c>
      <c r="J70" s="1">
        <v>176</v>
      </c>
    </row>
    <row r="71" spans="1:10" ht="150">
      <c r="A71" s="16">
        <v>48</v>
      </c>
      <c r="B71" s="17" t="s">
        <v>168</v>
      </c>
      <c r="C71" s="31" t="s">
        <v>169</v>
      </c>
      <c r="D71" s="18" t="s">
        <v>124</v>
      </c>
      <c r="E71" s="19">
        <v>15</v>
      </c>
      <c r="F71" s="33"/>
      <c r="G71" s="19">
        <f t="shared" si="1"/>
        <v>0</v>
      </c>
      <c r="H71" s="32" t="s">
        <v>170</v>
      </c>
      <c r="J71" s="1">
        <v>177</v>
      </c>
    </row>
    <row r="72" spans="1:10" ht="30">
      <c r="A72" s="16">
        <v>49</v>
      </c>
      <c r="B72" s="17" t="s">
        <v>171</v>
      </c>
      <c r="C72" s="31" t="s">
        <v>172</v>
      </c>
      <c r="D72" s="18" t="s">
        <v>124</v>
      </c>
      <c r="E72" s="19">
        <v>2</v>
      </c>
      <c r="F72" s="33"/>
      <c r="G72" s="19">
        <f t="shared" si="1"/>
        <v>0</v>
      </c>
      <c r="H72" s="32" t="s">
        <v>173</v>
      </c>
      <c r="J72" s="1">
        <v>179</v>
      </c>
    </row>
    <row r="73" spans="1:10" ht="29.25" customHeight="1">
      <c r="A73" s="16">
        <v>50</v>
      </c>
      <c r="B73" s="17" t="s">
        <v>174</v>
      </c>
      <c r="C73" s="31" t="s">
        <v>175</v>
      </c>
      <c r="D73" s="18" t="s">
        <v>124</v>
      </c>
      <c r="E73" s="19">
        <v>5</v>
      </c>
      <c r="F73" s="33"/>
      <c r="G73" s="19">
        <f t="shared" si="1"/>
        <v>0</v>
      </c>
      <c r="H73" s="32" t="s">
        <v>176</v>
      </c>
      <c r="J73" s="1">
        <v>182</v>
      </c>
    </row>
    <row r="74" spans="1:10" ht="29.25" customHeight="1">
      <c r="A74" s="16">
        <v>51</v>
      </c>
      <c r="B74" s="17" t="s">
        <v>177</v>
      </c>
      <c r="C74" s="31" t="s">
        <v>178</v>
      </c>
      <c r="D74" s="18" t="s">
        <v>179</v>
      </c>
      <c r="E74" s="19">
        <v>22</v>
      </c>
      <c r="F74" s="33"/>
      <c r="G74" s="19">
        <f t="shared" si="1"/>
        <v>0</v>
      </c>
      <c r="H74" s="32" t="s">
        <v>180</v>
      </c>
      <c r="J74" s="1">
        <v>183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124</v>
      </c>
      <c r="E75" s="19">
        <v>2</v>
      </c>
      <c r="F75" s="33"/>
      <c r="G75" s="19">
        <f t="shared" si="1"/>
        <v>0</v>
      </c>
      <c r="H75" s="32" t="s">
        <v>162</v>
      </c>
      <c r="J75" s="1">
        <v>186</v>
      </c>
    </row>
    <row r="76" spans="1:10" ht="29.25" customHeight="1">
      <c r="A76" s="16">
        <v>53</v>
      </c>
      <c r="B76" s="17" t="s">
        <v>183</v>
      </c>
      <c r="C76" s="31" t="s">
        <v>184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185</v>
      </c>
      <c r="J76" s="1">
        <v>204</v>
      </c>
    </row>
    <row r="77" spans="1:10" ht="30">
      <c r="A77" s="16">
        <v>54</v>
      </c>
      <c r="B77" s="17" t="s">
        <v>186</v>
      </c>
      <c r="C77" s="31" t="s">
        <v>187</v>
      </c>
      <c r="D77" s="18" t="s">
        <v>188</v>
      </c>
      <c r="E77" s="19">
        <v>1</v>
      </c>
      <c r="F77" s="33"/>
      <c r="G77" s="19">
        <f t="shared" si="1"/>
        <v>0</v>
      </c>
      <c r="H77" s="32" t="s">
        <v>189</v>
      </c>
      <c r="J77" s="1">
        <v>205</v>
      </c>
    </row>
    <row r="78" spans="1:10" ht="29.25" customHeight="1">
      <c r="A78" s="16">
        <v>55</v>
      </c>
      <c r="B78" s="17" t="s">
        <v>190</v>
      </c>
      <c r="C78" s="31" t="s">
        <v>191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192</v>
      </c>
      <c r="J78" s="1">
        <v>207</v>
      </c>
    </row>
    <row r="79" spans="1:10" ht="45">
      <c r="A79" s="16">
        <v>56</v>
      </c>
      <c r="B79" s="17" t="s">
        <v>193</v>
      </c>
      <c r="C79" s="31" t="s">
        <v>194</v>
      </c>
      <c r="D79" s="18" t="s">
        <v>36</v>
      </c>
      <c r="E79" s="19">
        <v>3</v>
      </c>
      <c r="F79" s="33"/>
      <c r="G79" s="19">
        <f t="shared" si="1"/>
        <v>0</v>
      </c>
      <c r="H79" s="32" t="s">
        <v>195</v>
      </c>
      <c r="J79" s="1">
        <v>209</v>
      </c>
    </row>
    <row r="80" spans="1:10" ht="29.25" customHeight="1">
      <c r="A80" s="16">
        <v>57</v>
      </c>
      <c r="B80" s="17" t="s">
        <v>196</v>
      </c>
      <c r="C80" s="31" t="s">
        <v>197</v>
      </c>
      <c r="D80" s="18" t="s">
        <v>134</v>
      </c>
      <c r="E80" s="19">
        <v>10</v>
      </c>
      <c r="F80" s="33"/>
      <c r="G80" s="19">
        <f t="shared" si="1"/>
        <v>0</v>
      </c>
      <c r="H80" s="32" t="s">
        <v>198</v>
      </c>
      <c r="J80" s="1">
        <v>214</v>
      </c>
    </row>
    <row r="81" spans="1:10" ht="29.25" customHeight="1">
      <c r="A81" s="16">
        <v>58</v>
      </c>
      <c r="B81" s="17" t="s">
        <v>199</v>
      </c>
      <c r="C81" s="31" t="s">
        <v>200</v>
      </c>
      <c r="D81" s="18" t="s">
        <v>134</v>
      </c>
      <c r="E81" s="19">
        <v>10</v>
      </c>
      <c r="F81" s="33"/>
      <c r="G81" s="19">
        <f t="shared" si="1"/>
        <v>0</v>
      </c>
      <c r="H81" s="32" t="s">
        <v>198</v>
      </c>
      <c r="J81" s="1">
        <v>215</v>
      </c>
    </row>
    <row r="82" spans="1:10" ht="45">
      <c r="A82" s="16">
        <v>59</v>
      </c>
      <c r="B82" s="17" t="s">
        <v>201</v>
      </c>
      <c r="C82" s="31" t="s">
        <v>202</v>
      </c>
      <c r="D82" s="18" t="s">
        <v>188</v>
      </c>
      <c r="E82" s="19">
        <v>1</v>
      </c>
      <c r="F82" s="33"/>
      <c r="G82" s="19">
        <f t="shared" si="1"/>
        <v>0</v>
      </c>
      <c r="H82" s="32" t="s">
        <v>203</v>
      </c>
      <c r="J82" s="1">
        <v>224</v>
      </c>
    </row>
    <row r="83" spans="1:10" ht="45">
      <c r="A83" s="16">
        <v>60</v>
      </c>
      <c r="B83" s="17" t="s">
        <v>204</v>
      </c>
      <c r="C83" s="31" t="s">
        <v>205</v>
      </c>
      <c r="D83" s="18" t="s">
        <v>188</v>
      </c>
      <c r="E83" s="19">
        <v>1</v>
      </c>
      <c r="F83" s="33"/>
      <c r="G83" s="19">
        <f t="shared" si="1"/>
        <v>0</v>
      </c>
      <c r="H83" s="32" t="s">
        <v>206</v>
      </c>
      <c r="J83" s="1">
        <v>225</v>
      </c>
    </row>
    <row r="84" spans="1:10" ht="45">
      <c r="A84" s="16">
        <v>61</v>
      </c>
      <c r="B84" s="17" t="s">
        <v>207</v>
      </c>
      <c r="C84" s="31" t="s">
        <v>208</v>
      </c>
      <c r="D84" s="18" t="s">
        <v>188</v>
      </c>
      <c r="E84" s="19">
        <v>1</v>
      </c>
      <c r="F84" s="33"/>
      <c r="G84" s="19">
        <f t="shared" si="1"/>
        <v>0</v>
      </c>
      <c r="H84" s="32" t="s">
        <v>209</v>
      </c>
      <c r="J84" s="1">
        <v>234</v>
      </c>
    </row>
    <row r="85" spans="1:10" ht="30">
      <c r="A85" s="16">
        <v>62</v>
      </c>
      <c r="B85" s="17" t="s">
        <v>210</v>
      </c>
      <c r="C85" s="31" t="s">
        <v>211</v>
      </c>
      <c r="D85" s="18" t="s">
        <v>36</v>
      </c>
      <c r="E85" s="19">
        <v>1</v>
      </c>
      <c r="F85" s="33"/>
      <c r="G85" s="19">
        <f t="shared" si="1"/>
        <v>0</v>
      </c>
      <c r="H85" s="32" t="s">
        <v>212</v>
      </c>
      <c r="J85" s="1">
        <v>349</v>
      </c>
    </row>
    <row r="86" spans="1:10" ht="60">
      <c r="A86" s="16">
        <v>63</v>
      </c>
      <c r="B86" s="17" t="s">
        <v>213</v>
      </c>
      <c r="C86" s="31" t="s">
        <v>214</v>
      </c>
      <c r="D86" s="18" t="s">
        <v>188</v>
      </c>
      <c r="E86" s="19">
        <v>1</v>
      </c>
      <c r="F86" s="33"/>
      <c r="G86" s="19">
        <f t="shared" si="1"/>
        <v>0</v>
      </c>
      <c r="H86" s="32" t="s">
        <v>215</v>
      </c>
      <c r="J86" s="1">
        <v>399</v>
      </c>
    </row>
    <row r="87" spans="1:10" ht="45">
      <c r="A87" s="16">
        <v>64</v>
      </c>
      <c r="B87" s="17" t="s">
        <v>216</v>
      </c>
      <c r="C87" s="31" t="s">
        <v>217</v>
      </c>
      <c r="D87" s="18" t="s">
        <v>188</v>
      </c>
      <c r="E87" s="19">
        <v>1</v>
      </c>
      <c r="F87" s="33"/>
      <c r="G87" s="19">
        <f t="shared" si="1"/>
        <v>0</v>
      </c>
      <c r="H87" s="32" t="s">
        <v>215</v>
      </c>
      <c r="J87" s="1">
        <v>400</v>
      </c>
    </row>
    <row r="88" spans="1:10" ht="45">
      <c r="A88" s="16">
        <v>65</v>
      </c>
      <c r="B88" s="17" t="s">
        <v>218</v>
      </c>
      <c r="C88" s="31" t="s">
        <v>219</v>
      </c>
      <c r="D88" s="18" t="s">
        <v>188</v>
      </c>
      <c r="E88" s="19">
        <v>1</v>
      </c>
      <c r="F88" s="33"/>
      <c r="G88" s="19">
        <f aca="true" t="shared" si="2" ref="G88:G95">ROUND(E88*F88,2)</f>
        <v>0</v>
      </c>
      <c r="H88" s="32" t="s">
        <v>220</v>
      </c>
      <c r="J88" s="1">
        <v>421</v>
      </c>
    </row>
    <row r="89" spans="1:10" ht="30">
      <c r="A89" s="16">
        <v>66</v>
      </c>
      <c r="B89" s="17" t="s">
        <v>221</v>
      </c>
      <c r="C89" s="31" t="s">
        <v>222</v>
      </c>
      <c r="D89" s="18" t="s">
        <v>188</v>
      </c>
      <c r="E89" s="19">
        <v>1</v>
      </c>
      <c r="F89" s="33"/>
      <c r="G89" s="19">
        <f t="shared" si="2"/>
        <v>0</v>
      </c>
      <c r="H89" s="32" t="s">
        <v>223</v>
      </c>
      <c r="J89" s="1">
        <v>447</v>
      </c>
    </row>
    <row r="90" spans="1:10" ht="30">
      <c r="A90" s="16">
        <v>67</v>
      </c>
      <c r="B90" s="17" t="s">
        <v>224</v>
      </c>
      <c r="C90" s="31" t="s">
        <v>225</v>
      </c>
      <c r="D90" s="18" t="s">
        <v>188</v>
      </c>
      <c r="E90" s="19">
        <v>1</v>
      </c>
      <c r="F90" s="33"/>
      <c r="G90" s="19">
        <f t="shared" si="2"/>
        <v>0</v>
      </c>
      <c r="H90" s="32" t="s">
        <v>226</v>
      </c>
      <c r="J90" s="1">
        <v>448</v>
      </c>
    </row>
    <row r="91" spans="1:10" ht="30">
      <c r="A91" s="16">
        <v>68</v>
      </c>
      <c r="B91" s="17" t="s">
        <v>227</v>
      </c>
      <c r="C91" s="31" t="s">
        <v>228</v>
      </c>
      <c r="D91" s="18" t="s">
        <v>36</v>
      </c>
      <c r="E91" s="19">
        <v>2</v>
      </c>
      <c r="F91" s="33"/>
      <c r="G91" s="19">
        <f t="shared" si="2"/>
        <v>0</v>
      </c>
      <c r="H91" s="32" t="s">
        <v>229</v>
      </c>
      <c r="J91" s="1">
        <v>237</v>
      </c>
    </row>
    <row r="92" spans="1:10" ht="29.25" customHeight="1">
      <c r="A92" s="16">
        <v>69</v>
      </c>
      <c r="B92" s="17" t="s">
        <v>230</v>
      </c>
      <c r="C92" s="31" t="s">
        <v>231</v>
      </c>
      <c r="D92" s="18" t="s">
        <v>36</v>
      </c>
      <c r="E92" s="19">
        <v>1</v>
      </c>
      <c r="F92" s="33"/>
      <c r="G92" s="19">
        <f t="shared" si="2"/>
        <v>0</v>
      </c>
      <c r="H92" s="32" t="s">
        <v>232</v>
      </c>
      <c r="J92" s="1">
        <v>252</v>
      </c>
    </row>
    <row r="93" spans="1:10" ht="30">
      <c r="A93" s="16">
        <v>70</v>
      </c>
      <c r="B93" s="17" t="s">
        <v>233</v>
      </c>
      <c r="C93" s="31" t="s">
        <v>234</v>
      </c>
      <c r="D93" s="18" t="s">
        <v>36</v>
      </c>
      <c r="E93" s="19">
        <v>1</v>
      </c>
      <c r="F93" s="33"/>
      <c r="G93" s="19">
        <f t="shared" si="2"/>
        <v>0</v>
      </c>
      <c r="H93" s="32" t="s">
        <v>232</v>
      </c>
      <c r="J93" s="1">
        <v>253</v>
      </c>
    </row>
    <row r="94" spans="1:10" ht="30">
      <c r="A94" s="16">
        <v>71</v>
      </c>
      <c r="B94" s="17" t="s">
        <v>235</v>
      </c>
      <c r="C94" s="31" t="s">
        <v>236</v>
      </c>
      <c r="D94" s="18" t="s">
        <v>124</v>
      </c>
      <c r="E94" s="19">
        <v>5</v>
      </c>
      <c r="F94" s="33"/>
      <c r="G94" s="19">
        <f t="shared" si="2"/>
        <v>0</v>
      </c>
      <c r="H94" s="32" t="s">
        <v>237</v>
      </c>
      <c r="J94" s="1">
        <v>290</v>
      </c>
    </row>
    <row r="95" spans="1:10" ht="29.25" customHeight="1">
      <c r="A95" s="16">
        <v>72</v>
      </c>
      <c r="B95" s="17" t="s">
        <v>238</v>
      </c>
      <c r="C95" s="31" t="s">
        <v>239</v>
      </c>
      <c r="D95" s="18" t="s">
        <v>21</v>
      </c>
      <c r="E95" s="19">
        <v>1</v>
      </c>
      <c r="F95" s="33"/>
      <c r="G95" s="19">
        <f t="shared" si="2"/>
        <v>0</v>
      </c>
      <c r="H95" s="32"/>
      <c r="J95" s="1">
        <v>336</v>
      </c>
    </row>
    <row r="96" spans="1:8" ht="27" customHeight="1">
      <c r="A96" s="38" t="s">
        <v>240</v>
      </c>
      <c r="B96" s="39"/>
      <c r="C96" s="39"/>
      <c r="D96" s="39"/>
      <c r="E96" s="39"/>
      <c r="F96" s="39"/>
      <c r="G96" s="15">
        <f>SUM(G24:G95)</f>
        <v>0</v>
      </c>
      <c r="H96" s="26"/>
    </row>
    <row r="97" spans="1:8" s="29" customFormat="1" ht="27" customHeight="1">
      <c r="A97" s="62" t="s">
        <v>241</v>
      </c>
      <c r="B97" s="62"/>
      <c r="C97" s="62"/>
      <c r="D97" s="62"/>
      <c r="E97" s="62"/>
      <c r="F97" s="62"/>
      <c r="G97" s="62"/>
      <c r="H97" s="62"/>
    </row>
    <row r="98" spans="1:8" ht="27" customHeight="1">
      <c r="A98" s="61" t="s">
        <v>242</v>
      </c>
      <c r="B98" s="61"/>
      <c r="C98" s="61"/>
      <c r="D98" s="61"/>
      <c r="E98" s="61"/>
      <c r="F98" s="61"/>
      <c r="G98" s="61"/>
      <c r="H98" s="61"/>
    </row>
    <row r="99" spans="1:8" ht="15.75" customHeight="1">
      <c r="A99" s="27"/>
      <c r="B99" s="36" t="s">
        <v>243</v>
      </c>
      <c r="C99" s="36"/>
      <c r="D99" s="36"/>
      <c r="E99" s="36"/>
      <c r="F99" s="37"/>
      <c r="G99"/>
      <c r="H99"/>
    </row>
    <row r="100" spans="1:6" ht="45" customHeight="1">
      <c r="A100" s="28">
        <v>1</v>
      </c>
      <c r="B100" s="34" t="s">
        <v>244</v>
      </c>
      <c r="C100" s="34"/>
      <c r="D100" s="34"/>
      <c r="E100" s="34"/>
      <c r="F100" s="35"/>
    </row>
    <row r="101" spans="1:6" ht="60" customHeight="1">
      <c r="A101" s="28">
        <v>2</v>
      </c>
      <c r="B101" s="34" t="s">
        <v>245</v>
      </c>
      <c r="C101" s="34"/>
      <c r="D101" s="34"/>
      <c r="E101" s="34"/>
      <c r="F101" s="35"/>
    </row>
    <row r="102" spans="1:6" ht="45" customHeight="1">
      <c r="A102" s="28">
        <v>3</v>
      </c>
      <c r="B102" s="34" t="s">
        <v>246</v>
      </c>
      <c r="C102" s="34"/>
      <c r="D102" s="34"/>
      <c r="E102" s="34"/>
      <c r="F102" s="35"/>
    </row>
    <row r="103" spans="1:6" ht="75" customHeight="1">
      <c r="A103" s="28">
        <v>4</v>
      </c>
      <c r="B103" s="34" t="s">
        <v>247</v>
      </c>
      <c r="C103" s="34"/>
      <c r="D103" s="34"/>
      <c r="E103" s="34"/>
      <c r="F103" s="35"/>
    </row>
    <row r="104" spans="1:6" ht="120" customHeight="1">
      <c r="A104" s="28">
        <v>5</v>
      </c>
      <c r="B104" s="34" t="s">
        <v>248</v>
      </c>
      <c r="C104" s="34"/>
      <c r="D104" s="34"/>
      <c r="E104" s="34"/>
      <c r="F104" s="35"/>
    </row>
    <row r="105" spans="1:6" ht="15">
      <c r="A105" s="10"/>
      <c r="B105" s="30"/>
      <c r="C105" s="30"/>
      <c r="D105" s="30"/>
      <c r="E105" s="30"/>
      <c r="F105" s="3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9:F99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B100:F100"/>
    <mergeCell ref="B101:F101"/>
    <mergeCell ref="B102:F102"/>
    <mergeCell ref="B103:F103"/>
    <mergeCell ref="B104:F10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2023-05-31T09:03:18Z</dcterms:modified>
  <cp:category/>
  <cp:version/>
  <cp:contentType/>
  <cp:contentStatus/>
</cp:coreProperties>
</file>